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775" activeTab="0"/>
  </bookViews>
  <sheets>
    <sheet name="事業費調・様式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<sst xmlns="http://schemas.openxmlformats.org/spreadsheetml/2006/main" count="36" uniqueCount="32">
  <si>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地方債</t>
  </si>
  <si>
    <t>その他</t>
  </si>
  <si>
    <t>財　　　源　　　内　　　訳</t>
  </si>
  <si>
    <t>（単位：千円）</t>
  </si>
  <si>
    <t>千円</t>
  </si>
  <si>
    <t>【社会保障４経費その他社会保障施策に要する経費】</t>
  </si>
  <si>
    <t>特　　定　　財　　源</t>
  </si>
  <si>
    <t>一　般　財　源</t>
  </si>
  <si>
    <t>引上げ分の地方消費税（社会保障財源化分の市町村交付金）</t>
  </si>
  <si>
    <t>国道支出金</t>
  </si>
  <si>
    <t>ひとり親家庭等対策事業</t>
  </si>
  <si>
    <t>事　　業　　名</t>
  </si>
  <si>
    <t>老人福祉事業</t>
  </si>
  <si>
    <t>社会
福祉</t>
  </si>
  <si>
    <t>保健衛生事業</t>
  </si>
  <si>
    <t>予防事業</t>
  </si>
  <si>
    <t>診療事業</t>
  </si>
  <si>
    <t>健康促進特別対策事業</t>
  </si>
  <si>
    <t>児童
福祉</t>
  </si>
  <si>
    <t>保健
衛生</t>
  </si>
  <si>
    <t>小　　　計</t>
  </si>
  <si>
    <t>合　　　計</t>
  </si>
  <si>
    <t>市町村交付金（社会保障財源化分）が充てられる社会保障４経費その他社会保障施策に要する経費</t>
  </si>
  <si>
    <t>（歳入）</t>
  </si>
  <si>
    <t>市町村交付金（社会保障財源化分）</t>
  </si>
  <si>
    <t>（歳出）</t>
  </si>
  <si>
    <t>社会保障４経費その他社会保障施策に要する経費</t>
  </si>
  <si>
    <t>子ども対策事業</t>
  </si>
  <si>
    <t>予算額</t>
  </si>
  <si>
    <t>令和４年度当初予算における社会保障制度関係経費調</t>
  </si>
  <si>
    <t>障がい者対策事業</t>
  </si>
  <si>
    <t>児童福祉事業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</si>
</sst>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38" fontId="4" fillId="0" borderId="10" xfId="48" applyFont="1" applyBorder="1" applyAlignment="1">
      <alignment horizontal="left" vertical="center" wrapText="1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left" vertical="center"/>
    </xf>
    <xf numFmtId="38" fontId="5" fillId="0" borderId="0" xfId="48" applyFont="1" applyAlignment="1">
      <alignment horizontal="center" vertical="center"/>
    </xf>
    <xf numFmtId="38" fontId="3" fillId="0" borderId="0" xfId="48" applyFont="1" applyAlignment="1">
      <alignment horizontal="right" vertical="center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 shrinkToFit="1"/>
    </xf>
    <xf numFmtId="38" fontId="3" fillId="0" borderId="13" xfId="48" applyFont="1" applyBorder="1" applyAlignment="1">
      <alignment horizontal="center" vertical="center" shrinkToFit="1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>
      <alignment vertical="center" shrinkToFit="1"/>
    </xf>
    <xf numFmtId="38" fontId="3" fillId="0" borderId="12" xfId="48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27" xfId="48" applyFont="1" applyBorder="1" applyAlignment="1">
      <alignment horizontal="center" vertical="center" wrapText="1"/>
    </xf>
    <xf numFmtId="38" fontId="3" fillId="0" borderId="28" xfId="48" applyFont="1" applyBorder="1" applyAlignment="1">
      <alignment horizontal="center" vertical="center" wrapText="1"/>
    </xf>
    <xf numFmtId="38" fontId="3" fillId="0" borderId="29" xfId="48" applyFont="1" applyBorder="1" applyAlignment="1">
      <alignment horizontal="center" vertical="center" wrapText="1"/>
    </xf>
    <xf numFmtId="38" fontId="3" fillId="0" borderId="30" xfId="48" applyFont="1" applyBorder="1" applyAlignment="1">
      <alignment horizontal="center" vertical="center" wrapText="1"/>
    </xf>
    <xf numFmtId="38" fontId="3" fillId="0" borderId="31" xfId="48" applyFont="1" applyBorder="1" applyAlignment="1">
      <alignment horizontal="center" vertical="center" wrapText="1"/>
    </xf>
    <xf numFmtId="38" fontId="3" fillId="0" borderId="32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38" fontId="3" fillId="0" borderId="13" xfId="48" applyFont="1" applyBorder="1" applyAlignment="1">
      <alignment horizontal="center" vertical="center" wrapText="1"/>
    </xf>
    <xf numFmtId="38" fontId="2" fillId="0" borderId="0" xfId="48" applyFont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3" fillId="0" borderId="10" xfId="48" applyFont="1" applyBorder="1" applyAlignment="1">
      <alignment horizontal="left" vertical="center"/>
    </xf>
    <xf numFmtId="38" fontId="3" fillId="0" borderId="11" xfId="48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38" fontId="3" fillId="0" borderId="34" xfId="48" applyFont="1" applyBorder="1" applyAlignment="1">
      <alignment horizontal="center" vertical="center" shrinkToFit="1"/>
    </xf>
    <xf numFmtId="38" fontId="3" fillId="0" borderId="11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K15" sqref="K15"/>
    </sheetView>
  </sheetViews>
  <sheetFormatPr defaultColWidth="9.00390625" defaultRowHeight="18" customHeight="1"/>
  <cols>
    <col min="1" max="2" width="3.625" style="2" customWidth="1"/>
    <col min="3" max="3" width="25.625" style="2" customWidth="1"/>
    <col min="4" max="9" width="9.625" style="2" customWidth="1"/>
    <col min="10" max="16384" width="9.00390625" style="2" customWidth="1"/>
  </cols>
  <sheetData>
    <row r="1" spans="1:9" ht="18" customHeight="1">
      <c r="A1" s="41" t="s">
        <v>29</v>
      </c>
      <c r="B1" s="41"/>
      <c r="C1" s="41"/>
      <c r="D1" s="41"/>
      <c r="E1" s="41"/>
      <c r="F1" s="41"/>
      <c r="G1" s="41"/>
      <c r="H1" s="41"/>
      <c r="I1" s="41"/>
    </row>
    <row r="2" spans="1:9" ht="18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8" customHeight="1">
      <c r="A3" s="4" t="s">
        <v>22</v>
      </c>
      <c r="B3" s="28"/>
      <c r="C3" s="28"/>
      <c r="D3" s="28"/>
      <c r="E3" s="28"/>
      <c r="F3" s="28"/>
      <c r="G3" s="28"/>
      <c r="H3" s="28"/>
      <c r="I3" s="28"/>
      <c r="J3" s="28"/>
    </row>
    <row r="4" spans="1:9" ht="18" customHeight="1">
      <c r="A4" s="4" t="s">
        <v>23</v>
      </c>
      <c r="B4" s="3"/>
      <c r="C4" s="3"/>
      <c r="D4" s="3"/>
      <c r="E4" s="3"/>
      <c r="F4" s="3"/>
      <c r="G4" s="3"/>
      <c r="H4" s="3"/>
      <c r="I4" s="3"/>
    </row>
    <row r="5" spans="1:9" ht="18" customHeight="1">
      <c r="A5" s="4"/>
      <c r="B5" s="5" t="s">
        <v>24</v>
      </c>
      <c r="C5" s="3"/>
      <c r="D5" s="3"/>
      <c r="E5" s="3"/>
      <c r="F5" s="3"/>
      <c r="G5" s="51">
        <f>H27</f>
        <v>76400</v>
      </c>
      <c r="H5" s="51"/>
      <c r="I5" s="6" t="s">
        <v>4</v>
      </c>
    </row>
    <row r="6" spans="1:9" ht="18" customHeight="1">
      <c r="A6" s="4"/>
      <c r="B6" s="3"/>
      <c r="C6" s="3"/>
      <c r="D6" s="3"/>
      <c r="E6" s="3"/>
      <c r="F6" s="3"/>
      <c r="G6" s="3"/>
      <c r="H6" s="3"/>
      <c r="I6" s="3"/>
    </row>
    <row r="7" spans="1:9" ht="18" customHeight="1">
      <c r="A7" s="4" t="s">
        <v>25</v>
      </c>
      <c r="B7" s="3"/>
      <c r="C7" s="3"/>
      <c r="D7" s="3"/>
      <c r="E7" s="3"/>
      <c r="F7" s="3"/>
      <c r="G7" s="3"/>
      <c r="H7" s="3"/>
      <c r="I7" s="3"/>
    </row>
    <row r="8" spans="1:9" ht="18" customHeight="1">
      <c r="A8" s="3"/>
      <c r="B8" s="4" t="s">
        <v>26</v>
      </c>
      <c r="C8" s="3"/>
      <c r="D8" s="3"/>
      <c r="E8" s="3"/>
      <c r="F8" s="3"/>
      <c r="G8" s="51">
        <f>D27</f>
        <v>967752</v>
      </c>
      <c r="H8" s="51"/>
      <c r="I8" s="6" t="s">
        <v>4</v>
      </c>
    </row>
    <row r="9" spans="1:9" ht="18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8" customHeight="1">
      <c r="A10" s="52" t="s">
        <v>5</v>
      </c>
      <c r="B10" s="52"/>
      <c r="C10" s="52"/>
      <c r="D10" s="52"/>
      <c r="E10" s="52"/>
      <c r="F10" s="52"/>
      <c r="I10" s="7" t="s">
        <v>3</v>
      </c>
    </row>
    <row r="11" spans="1:9" ht="18" customHeight="1">
      <c r="A11" s="45" t="s">
        <v>11</v>
      </c>
      <c r="B11" s="46"/>
      <c r="C11" s="46"/>
      <c r="D11" s="42" t="s">
        <v>28</v>
      </c>
      <c r="E11" s="57" t="s">
        <v>2</v>
      </c>
      <c r="F11" s="58"/>
      <c r="G11" s="58"/>
      <c r="H11" s="58"/>
      <c r="I11" s="59"/>
    </row>
    <row r="12" spans="1:9" ht="18" customHeight="1">
      <c r="A12" s="47"/>
      <c r="B12" s="48"/>
      <c r="C12" s="48"/>
      <c r="D12" s="43"/>
      <c r="E12" s="53" t="s">
        <v>6</v>
      </c>
      <c r="F12" s="54"/>
      <c r="G12" s="55"/>
      <c r="H12" s="53" t="s">
        <v>7</v>
      </c>
      <c r="I12" s="56"/>
    </row>
    <row r="13" spans="1:9" ht="34.5" customHeight="1">
      <c r="A13" s="49"/>
      <c r="B13" s="50"/>
      <c r="C13" s="50"/>
      <c r="D13" s="44"/>
      <c r="E13" s="9" t="s">
        <v>9</v>
      </c>
      <c r="F13" s="10" t="s">
        <v>0</v>
      </c>
      <c r="G13" s="9" t="s">
        <v>1</v>
      </c>
      <c r="H13" s="1" t="s">
        <v>8</v>
      </c>
      <c r="I13" s="9" t="s">
        <v>1</v>
      </c>
    </row>
    <row r="14" spans="1:9" ht="18" customHeight="1">
      <c r="A14" s="33" t="s">
        <v>13</v>
      </c>
      <c r="B14" s="34"/>
      <c r="C14" s="11" t="s">
        <v>30</v>
      </c>
      <c r="D14" s="13">
        <v>247166</v>
      </c>
      <c r="E14" s="13">
        <v>129389</v>
      </c>
      <c r="F14" s="12">
        <v>3900</v>
      </c>
      <c r="G14" s="13">
        <v>18835</v>
      </c>
      <c r="H14" s="29">
        <v>40000</v>
      </c>
      <c r="I14" s="14">
        <f>D14-(E14+F14+G14+H14)</f>
        <v>55042</v>
      </c>
    </row>
    <row r="15" spans="1:9" ht="18" customHeight="1">
      <c r="A15" s="35"/>
      <c r="B15" s="36"/>
      <c r="C15" s="15" t="s">
        <v>10</v>
      </c>
      <c r="D15" s="16">
        <v>2850</v>
      </c>
      <c r="E15" s="16">
        <v>1139</v>
      </c>
      <c r="F15" s="17">
        <v>1500</v>
      </c>
      <c r="G15" s="16">
        <v>40</v>
      </c>
      <c r="H15" s="30"/>
      <c r="I15" s="16">
        <f>D15-(E15+F15+G15+H15)</f>
        <v>171</v>
      </c>
    </row>
    <row r="16" spans="1:9" ht="18" customHeight="1">
      <c r="A16" s="35"/>
      <c r="B16" s="36"/>
      <c r="C16" s="15" t="s">
        <v>27</v>
      </c>
      <c r="D16" s="16">
        <v>24644</v>
      </c>
      <c r="E16" s="18">
        <v>3712</v>
      </c>
      <c r="F16" s="19">
        <v>7000</v>
      </c>
      <c r="G16" s="18">
        <v>254</v>
      </c>
      <c r="H16" s="31"/>
      <c r="I16" s="16">
        <f>D16-(E16+F16+G16+H16)</f>
        <v>13678</v>
      </c>
    </row>
    <row r="17" spans="1:9" ht="18" customHeight="1">
      <c r="A17" s="35"/>
      <c r="B17" s="36"/>
      <c r="C17" s="20" t="s">
        <v>12</v>
      </c>
      <c r="D17" s="21">
        <v>268209</v>
      </c>
      <c r="E17" s="22">
        <v>45140</v>
      </c>
      <c r="F17" s="23"/>
      <c r="G17" s="22">
        <v>3826</v>
      </c>
      <c r="H17" s="32">
        <v>36400</v>
      </c>
      <c r="I17" s="21">
        <f>D17-(E17+F17+G17+H17)</f>
        <v>182843</v>
      </c>
    </row>
    <row r="18" spans="1:9" ht="18" customHeight="1">
      <c r="A18" s="37"/>
      <c r="B18" s="38"/>
      <c r="C18" s="8" t="s">
        <v>20</v>
      </c>
      <c r="D18" s="24">
        <f aca="true" t="shared" si="0" ref="D18:I18">SUM(D14:D17)</f>
        <v>542869</v>
      </c>
      <c r="E18" s="24">
        <f t="shared" si="0"/>
        <v>179380</v>
      </c>
      <c r="F18" s="25">
        <f t="shared" si="0"/>
        <v>12400</v>
      </c>
      <c r="G18" s="24">
        <f t="shared" si="0"/>
        <v>22955</v>
      </c>
      <c r="H18" s="25">
        <f t="shared" si="0"/>
        <v>76400</v>
      </c>
      <c r="I18" s="24">
        <f t="shared" si="0"/>
        <v>251734</v>
      </c>
    </row>
    <row r="19" spans="1:9" ht="18" customHeight="1">
      <c r="A19" s="33" t="s">
        <v>18</v>
      </c>
      <c r="B19" s="34"/>
      <c r="C19" s="11" t="s">
        <v>31</v>
      </c>
      <c r="D19" s="13">
        <v>127515</v>
      </c>
      <c r="E19" s="13">
        <v>22616</v>
      </c>
      <c r="F19" s="12"/>
      <c r="G19" s="13">
        <v>12741</v>
      </c>
      <c r="H19" s="12"/>
      <c r="I19" s="13">
        <f>D19-(E19+F19+G19+H19)</f>
        <v>92158</v>
      </c>
    </row>
    <row r="20" spans="1:9" ht="18" customHeight="1">
      <c r="A20" s="35"/>
      <c r="B20" s="36"/>
      <c r="C20" s="20"/>
      <c r="D20" s="21"/>
      <c r="E20" s="22"/>
      <c r="F20" s="23"/>
      <c r="G20" s="22"/>
      <c r="H20" s="23"/>
      <c r="I20" s="21">
        <f>D20-(E20+F20+G20+H20)</f>
        <v>0</v>
      </c>
    </row>
    <row r="21" spans="1:9" ht="18" customHeight="1">
      <c r="A21" s="37"/>
      <c r="B21" s="38"/>
      <c r="C21" s="8" t="s">
        <v>20</v>
      </c>
      <c r="D21" s="24">
        <f aca="true" t="shared" si="1" ref="D21:I21">SUM(D19:D20)</f>
        <v>127515</v>
      </c>
      <c r="E21" s="24">
        <f t="shared" si="1"/>
        <v>22616</v>
      </c>
      <c r="F21" s="25">
        <f t="shared" si="1"/>
        <v>0</v>
      </c>
      <c r="G21" s="24">
        <f t="shared" si="1"/>
        <v>12741</v>
      </c>
      <c r="H21" s="25">
        <f t="shared" si="1"/>
        <v>0</v>
      </c>
      <c r="I21" s="24">
        <f t="shared" si="1"/>
        <v>92158</v>
      </c>
    </row>
    <row r="22" spans="1:9" ht="18" customHeight="1">
      <c r="A22" s="33" t="s">
        <v>19</v>
      </c>
      <c r="B22" s="34"/>
      <c r="C22" s="11" t="s">
        <v>14</v>
      </c>
      <c r="D22" s="13">
        <v>242838</v>
      </c>
      <c r="E22" s="13"/>
      <c r="F22" s="12"/>
      <c r="G22" s="13">
        <v>155461</v>
      </c>
      <c r="H22" s="12"/>
      <c r="I22" s="13">
        <f>D22-(E22+F22+G22+H22)</f>
        <v>87377</v>
      </c>
    </row>
    <row r="23" spans="1:9" ht="18" customHeight="1">
      <c r="A23" s="35"/>
      <c r="B23" s="36"/>
      <c r="C23" s="15" t="s">
        <v>15</v>
      </c>
      <c r="D23" s="16">
        <v>21294</v>
      </c>
      <c r="E23" s="18">
        <v>3055</v>
      </c>
      <c r="F23" s="19"/>
      <c r="G23" s="18">
        <v>1470</v>
      </c>
      <c r="H23" s="19"/>
      <c r="I23" s="16">
        <f>D23-(E23+F23+G23+H23)</f>
        <v>16769</v>
      </c>
    </row>
    <row r="24" spans="1:9" ht="18" customHeight="1">
      <c r="A24" s="35"/>
      <c r="B24" s="36"/>
      <c r="C24" s="15" t="s">
        <v>16</v>
      </c>
      <c r="D24" s="16">
        <v>7497</v>
      </c>
      <c r="E24" s="18"/>
      <c r="F24" s="19"/>
      <c r="G24" s="18">
        <v>1</v>
      </c>
      <c r="H24" s="19"/>
      <c r="I24" s="16">
        <f>D24-(E24+F24+G24+H24)</f>
        <v>7496</v>
      </c>
    </row>
    <row r="25" spans="1:9" ht="18" customHeight="1">
      <c r="A25" s="35"/>
      <c r="B25" s="36"/>
      <c r="C25" s="20" t="s">
        <v>17</v>
      </c>
      <c r="D25" s="21">
        <v>25739</v>
      </c>
      <c r="E25" s="22">
        <v>4981</v>
      </c>
      <c r="F25" s="23">
        <v>600</v>
      </c>
      <c r="G25" s="22"/>
      <c r="H25" s="23"/>
      <c r="I25" s="21">
        <f>D25-(E25+F25+G25+H25)</f>
        <v>20158</v>
      </c>
    </row>
    <row r="26" spans="1:9" ht="18" customHeight="1">
      <c r="A26" s="37"/>
      <c r="B26" s="38"/>
      <c r="C26" s="8" t="s">
        <v>20</v>
      </c>
      <c r="D26" s="22">
        <f aca="true" t="shared" si="2" ref="D26:I26">SUM(D22:D25)</f>
        <v>297368</v>
      </c>
      <c r="E26" s="22">
        <f t="shared" si="2"/>
        <v>8036</v>
      </c>
      <c r="F26" s="23">
        <f t="shared" si="2"/>
        <v>600</v>
      </c>
      <c r="G26" s="22">
        <f t="shared" si="2"/>
        <v>156932</v>
      </c>
      <c r="H26" s="23">
        <f t="shared" si="2"/>
        <v>0</v>
      </c>
      <c r="I26" s="22">
        <f t="shared" si="2"/>
        <v>131800</v>
      </c>
    </row>
    <row r="27" spans="1:9" ht="18" customHeight="1">
      <c r="A27" s="39" t="s">
        <v>21</v>
      </c>
      <c r="B27" s="40"/>
      <c r="C27" s="40"/>
      <c r="D27" s="26">
        <f aca="true" t="shared" si="3" ref="D27:I27">D18+D21+D26</f>
        <v>967752</v>
      </c>
      <c r="E27" s="27">
        <f t="shared" si="3"/>
        <v>210032</v>
      </c>
      <c r="F27" s="27">
        <f t="shared" si="3"/>
        <v>13000</v>
      </c>
      <c r="G27" s="27">
        <f t="shared" si="3"/>
        <v>192628</v>
      </c>
      <c r="H27" s="27">
        <f t="shared" si="3"/>
        <v>76400</v>
      </c>
      <c r="I27" s="26">
        <f t="shared" si="3"/>
        <v>475692</v>
      </c>
    </row>
  </sheetData>
  <sheetProtection/>
  <mergeCells count="13">
    <mergeCell ref="E12:G12"/>
    <mergeCell ref="H12:I12"/>
    <mergeCell ref="E11:I11"/>
    <mergeCell ref="A22:B26"/>
    <mergeCell ref="A27:C27"/>
    <mergeCell ref="A1:I1"/>
    <mergeCell ref="A19:B21"/>
    <mergeCell ref="D11:D13"/>
    <mergeCell ref="A11:C13"/>
    <mergeCell ref="A14:B18"/>
    <mergeCell ref="G5:H5"/>
    <mergeCell ref="G8:H8"/>
    <mergeCell ref="A10:F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浜中町役場</dc:creator>
  <cp:keywords/>
  <dc:description/>
  <cp:lastModifiedBy> </cp:lastModifiedBy>
  <cp:lastPrinted>2020-06-25T00:03:12Z</cp:lastPrinted>
  <dcterms:created xsi:type="dcterms:W3CDTF">2002-12-10T04:18:56Z</dcterms:created>
  <dcterms:modified xsi:type="dcterms:W3CDTF">2022-07-13T00:58:46Z</dcterms:modified>
  <cp:category/>
  <cp:version/>
  <cp:contentType/>
  <cp:contentStatus/>
</cp:coreProperties>
</file>