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2795" windowHeight="8775" activeTab="0"/>
  </bookViews>
  <sheets>
    <sheet name="事業費調・様式" sheetId="1" r:id="rId1"/>
  </sheets>
  <definedNames/>
  <calcPr fullCalcOnLoad="1"/>
</workbook>
</file>

<file path=xl/sharedStrings.xml><?xml version="1.0" encoding="utf-8"?>
<sst xmlns="http://schemas.openxmlformats.org/spreadsheetml/2006/main" count="37" uniqueCount="33">
  <si>
    <t>地方債</t>
  </si>
  <si>
    <t>その他</t>
  </si>
  <si>
    <t>財　　　源　　　内　　　訳</t>
  </si>
  <si>
    <t>（単位：千円）</t>
  </si>
  <si>
    <t>千円</t>
  </si>
  <si>
    <t>平成２９年度　　当初予算における社会保障制度関係経費調</t>
  </si>
  <si>
    <t>【社会保障４経費その他社会保障施策に要する経費】</t>
  </si>
  <si>
    <t>特　　定　　財　　源</t>
  </si>
  <si>
    <t>一　般　財　源</t>
  </si>
  <si>
    <t>引上げ分の地方消費税（社会保障財源化分の市町村交付金）</t>
  </si>
  <si>
    <t>心身障がい者対策事業</t>
  </si>
  <si>
    <t>国道支出金</t>
  </si>
  <si>
    <t>ひとり親家庭等対策事業</t>
  </si>
  <si>
    <t>事　　業　　名</t>
  </si>
  <si>
    <t>予算額</t>
  </si>
  <si>
    <t>子ども対策事業費</t>
  </si>
  <si>
    <t>老人福祉事業</t>
  </si>
  <si>
    <t>児童福祉事業</t>
  </si>
  <si>
    <t>社会
福祉</t>
  </si>
  <si>
    <t>常設保育所事業</t>
  </si>
  <si>
    <t>保健衛生事業</t>
  </si>
  <si>
    <t>予防事業</t>
  </si>
  <si>
    <t>診療事業</t>
  </si>
  <si>
    <t>健康促進特別対策事業</t>
  </si>
  <si>
    <t>児童
福祉</t>
  </si>
  <si>
    <t>保健
衛生</t>
  </si>
  <si>
    <t>小　　　計</t>
  </si>
  <si>
    <t>合　　　計</t>
  </si>
  <si>
    <t>市町村交付金（社会保障財源化分）が充てられる社会保障４経費その他社会保障施策に要する経費</t>
  </si>
  <si>
    <t>（歳入）</t>
  </si>
  <si>
    <t>市町村交付金（社会保障財源化分）</t>
  </si>
  <si>
    <t>（歳出）</t>
  </si>
  <si>
    <t>社会保障４経費その他社会保障施策に要する経費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</si>
</sst>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name val="ＭＳ Ｐゴシック"/>
      <family val="3"/>
    </font>
    <font>
      <b/>
      <sz val="14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1">
    <xf numFmtId="0" fontId="0" fillId="0" borderId="0" xfId="0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Border="1" applyAlignment="1">
      <alignment vertical="center"/>
    </xf>
    <xf numFmtId="38" fontId="2" fillId="0" borderId="10" xfId="48" applyFont="1" applyBorder="1" applyAlignment="1">
      <alignment vertical="center"/>
    </xf>
    <xf numFmtId="38" fontId="3" fillId="0" borderId="0" xfId="48" applyFont="1" applyAlignment="1">
      <alignment horizontal="right" vertical="center"/>
    </xf>
    <xf numFmtId="38" fontId="2" fillId="0" borderId="11" xfId="48" applyFont="1" applyBorder="1" applyAlignment="1">
      <alignment vertical="center"/>
    </xf>
    <xf numFmtId="38" fontId="3" fillId="0" borderId="12" xfId="48" applyFont="1" applyBorder="1" applyAlignment="1">
      <alignment horizontal="center" vertical="center" shrinkToFit="1"/>
    </xf>
    <xf numFmtId="38" fontId="3" fillId="0" borderId="0" xfId="48" applyFont="1" applyAlignment="1">
      <alignment vertical="center"/>
    </xf>
    <xf numFmtId="38" fontId="2" fillId="0" borderId="13" xfId="48" applyFont="1" applyBorder="1" applyAlignment="1">
      <alignment vertical="center"/>
    </xf>
    <xf numFmtId="38" fontId="2" fillId="0" borderId="14" xfId="48" applyFont="1" applyBorder="1" applyAlignment="1">
      <alignment vertical="center"/>
    </xf>
    <xf numFmtId="38" fontId="4" fillId="0" borderId="0" xfId="48" applyFont="1" applyAlignment="1">
      <alignment horizontal="center" vertical="center"/>
    </xf>
    <xf numFmtId="38" fontId="3" fillId="0" borderId="15" xfId="48" applyFont="1" applyBorder="1" applyAlignment="1">
      <alignment horizontal="center" vertical="center"/>
    </xf>
    <xf numFmtId="38" fontId="3" fillId="0" borderId="16" xfId="48" applyFont="1" applyBorder="1" applyAlignment="1">
      <alignment horizontal="center" vertical="center"/>
    </xf>
    <xf numFmtId="38" fontId="3" fillId="0" borderId="10" xfId="48" applyFont="1" applyBorder="1" applyAlignment="1">
      <alignment horizontal="center" vertical="center"/>
    </xf>
    <xf numFmtId="38" fontId="3" fillId="0" borderId="17" xfId="48" applyFont="1" applyBorder="1" applyAlignment="1">
      <alignment horizontal="center" vertical="center"/>
    </xf>
    <xf numFmtId="38" fontId="3" fillId="0" borderId="18" xfId="48" applyFont="1" applyBorder="1" applyAlignment="1">
      <alignment horizontal="center" vertical="center"/>
    </xf>
    <xf numFmtId="38" fontId="3" fillId="0" borderId="19" xfId="48" applyFont="1" applyBorder="1" applyAlignment="1">
      <alignment horizontal="center" vertical="center"/>
    </xf>
    <xf numFmtId="38" fontId="2" fillId="0" borderId="0" xfId="48" applyFont="1" applyAlignment="1">
      <alignment horizontal="center" vertical="center"/>
    </xf>
    <xf numFmtId="38" fontId="3" fillId="0" borderId="10" xfId="48" applyFont="1" applyBorder="1" applyAlignment="1">
      <alignment horizontal="left" vertical="center"/>
    </xf>
    <xf numFmtId="38" fontId="3" fillId="0" borderId="20" xfId="48" applyFont="1" applyBorder="1" applyAlignment="1">
      <alignment horizontal="center" vertical="center"/>
    </xf>
    <xf numFmtId="38" fontId="3" fillId="0" borderId="0" xfId="48" applyFont="1" applyBorder="1" applyAlignment="1">
      <alignment horizontal="center" vertical="center"/>
    </xf>
    <xf numFmtId="38" fontId="3" fillId="0" borderId="21" xfId="48" applyFont="1" applyBorder="1" applyAlignment="1">
      <alignment horizontal="center" vertical="center"/>
    </xf>
    <xf numFmtId="38" fontId="3" fillId="0" borderId="18" xfId="48" applyFont="1" applyBorder="1" applyAlignment="1">
      <alignment horizontal="center" vertical="center" shrinkToFit="1"/>
    </xf>
    <xf numFmtId="0" fontId="0" fillId="0" borderId="19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 shrinkToFit="1"/>
    </xf>
    <xf numFmtId="38" fontId="3" fillId="0" borderId="19" xfId="48" applyFont="1" applyBorder="1" applyAlignment="1">
      <alignment horizontal="center" vertical="center" shrinkToFit="1"/>
    </xf>
    <xf numFmtId="38" fontId="3" fillId="0" borderId="22" xfId="48" applyFont="1" applyBorder="1" applyAlignment="1">
      <alignment horizontal="center" vertical="center" shrinkToFit="1"/>
    </xf>
    <xf numFmtId="38" fontId="3" fillId="0" borderId="22" xfId="48" applyFont="1" applyBorder="1" applyAlignment="1">
      <alignment horizontal="center" vertical="center"/>
    </xf>
    <xf numFmtId="38" fontId="1" fillId="0" borderId="10" xfId="48" applyFont="1" applyBorder="1" applyAlignment="1">
      <alignment horizontal="left" vertical="center" wrapText="1"/>
    </xf>
    <xf numFmtId="38" fontId="2" fillId="0" borderId="23" xfId="48" applyFont="1" applyBorder="1" applyAlignment="1">
      <alignment vertical="center"/>
    </xf>
    <xf numFmtId="38" fontId="2" fillId="0" borderId="24" xfId="48" applyFont="1" applyBorder="1" applyAlignment="1">
      <alignment vertical="center"/>
    </xf>
    <xf numFmtId="38" fontId="3" fillId="0" borderId="11" xfId="48" applyFont="1" applyBorder="1" applyAlignment="1">
      <alignment horizontal="center" vertical="center"/>
    </xf>
    <xf numFmtId="38" fontId="3" fillId="0" borderId="25" xfId="48" applyFont="1" applyBorder="1" applyAlignment="1">
      <alignment horizontal="center" vertical="center"/>
    </xf>
    <xf numFmtId="38" fontId="3" fillId="0" borderId="26" xfId="48" applyFont="1" applyBorder="1" applyAlignment="1">
      <alignment horizontal="center" vertical="center"/>
    </xf>
    <xf numFmtId="38" fontId="3" fillId="0" borderId="27" xfId="48" applyFont="1" applyBorder="1" applyAlignment="1">
      <alignment horizontal="center" vertical="center"/>
    </xf>
    <xf numFmtId="38" fontId="3" fillId="0" borderId="28" xfId="48" applyFont="1" applyBorder="1" applyAlignment="1">
      <alignment horizontal="center" vertical="center"/>
    </xf>
    <xf numFmtId="38" fontId="2" fillId="0" borderId="29" xfId="48" applyFont="1" applyBorder="1" applyAlignment="1">
      <alignment vertical="center"/>
    </xf>
    <xf numFmtId="38" fontId="2" fillId="0" borderId="30" xfId="48" applyFont="1" applyBorder="1" applyAlignment="1">
      <alignment vertical="center"/>
    </xf>
    <xf numFmtId="38" fontId="2" fillId="0" borderId="20" xfId="48" applyFont="1" applyBorder="1" applyAlignment="1">
      <alignment vertical="center"/>
    </xf>
    <xf numFmtId="38" fontId="2" fillId="0" borderId="31" xfId="48" applyFont="1" applyBorder="1" applyAlignment="1">
      <alignment vertical="center"/>
    </xf>
    <xf numFmtId="38" fontId="2" fillId="0" borderId="28" xfId="48" applyFont="1" applyBorder="1" applyAlignment="1">
      <alignment vertical="center"/>
    </xf>
    <xf numFmtId="38" fontId="3" fillId="0" borderId="25" xfId="48" applyFont="1" applyBorder="1" applyAlignment="1">
      <alignment horizontal="center" vertical="center" wrapText="1"/>
    </xf>
    <xf numFmtId="38" fontId="3" fillId="0" borderId="16" xfId="48" applyFont="1" applyBorder="1" applyAlignment="1">
      <alignment horizontal="center" vertical="center" wrapText="1"/>
    </xf>
    <xf numFmtId="38" fontId="3" fillId="0" borderId="26" xfId="48" applyFont="1" applyBorder="1" applyAlignment="1">
      <alignment horizontal="center" vertical="center" wrapText="1"/>
    </xf>
    <xf numFmtId="38" fontId="3" fillId="0" borderId="21" xfId="48" applyFont="1" applyBorder="1" applyAlignment="1">
      <alignment horizontal="center" vertical="center" wrapText="1"/>
    </xf>
    <xf numFmtId="38" fontId="3" fillId="0" borderId="27" xfId="48" applyFont="1" applyBorder="1" applyAlignment="1">
      <alignment horizontal="center" vertical="center" wrapText="1"/>
    </xf>
    <xf numFmtId="38" fontId="3" fillId="0" borderId="17" xfId="48" applyFont="1" applyBorder="1" applyAlignment="1">
      <alignment horizontal="center" vertical="center" wrapText="1"/>
    </xf>
    <xf numFmtId="38" fontId="3" fillId="0" borderId="32" xfId="48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38" fontId="3" fillId="0" borderId="34" xfId="48" applyFont="1" applyBorder="1" applyAlignment="1">
      <alignment vertical="center"/>
    </xf>
    <xf numFmtId="0" fontId="3" fillId="0" borderId="35" xfId="0" applyFont="1" applyBorder="1" applyAlignment="1">
      <alignment vertical="center"/>
    </xf>
    <xf numFmtId="38" fontId="3" fillId="0" borderId="36" xfId="48" applyFont="1" applyBorder="1" applyAlignment="1">
      <alignment vertical="center"/>
    </xf>
    <xf numFmtId="0" fontId="3" fillId="0" borderId="37" xfId="0" applyFont="1" applyBorder="1" applyAlignment="1">
      <alignment vertical="center"/>
    </xf>
    <xf numFmtId="38" fontId="3" fillId="0" borderId="18" xfId="48" applyFont="1" applyBorder="1" applyAlignment="1">
      <alignment horizontal="center" vertical="center" wrapText="1"/>
    </xf>
    <xf numFmtId="38" fontId="3" fillId="0" borderId="19" xfId="48" applyFont="1" applyBorder="1" applyAlignment="1">
      <alignment horizontal="center" vertical="center" wrapText="1"/>
    </xf>
    <xf numFmtId="38" fontId="3" fillId="0" borderId="22" xfId="48" applyFont="1" applyBorder="1" applyAlignment="1">
      <alignment horizontal="center" vertical="center" wrapText="1"/>
    </xf>
    <xf numFmtId="38" fontId="2" fillId="0" borderId="12" xfId="48" applyFont="1" applyBorder="1" applyAlignment="1">
      <alignment vertical="center"/>
    </xf>
    <xf numFmtId="38" fontId="2" fillId="0" borderId="0" xfId="48" applyFont="1" applyAlignment="1">
      <alignment vertical="center"/>
    </xf>
    <xf numFmtId="38" fontId="2" fillId="0" borderId="0" xfId="48" applyFont="1" applyAlignment="1">
      <alignment horizontal="left" vertical="center"/>
    </xf>
    <xf numFmtId="38" fontId="22" fillId="0" borderId="0" xfId="48" applyFont="1" applyAlignment="1">
      <alignment horizontal="center" vertical="center"/>
    </xf>
    <xf numFmtId="38" fontId="23" fillId="0" borderId="0" xfId="48" applyFont="1" applyAlignment="1">
      <alignment horizontal="righ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27"/>
  <sheetViews>
    <sheetView tabSelected="1" zoomScalePageLayoutView="0" workbookViewId="0" topLeftCell="A1">
      <selection activeCell="B28" sqref="B28"/>
    </sheetView>
  </sheetViews>
  <sheetFormatPr defaultColWidth="9.00390625" defaultRowHeight="13.5"/>
  <cols>
    <col min="1" max="1" width="3.125" style="1" customWidth="1"/>
    <col min="2" max="2" width="3.00390625" style="1" customWidth="1"/>
    <col min="3" max="3" width="3.125" style="1" customWidth="1"/>
    <col min="4" max="4" width="22.625" style="1" bestFit="1" customWidth="1"/>
    <col min="5" max="5" width="3.125" style="1" customWidth="1"/>
    <col min="6" max="10" width="8.125" style="1" customWidth="1"/>
    <col min="11" max="11" width="8.25390625" style="1" customWidth="1"/>
    <col min="12" max="16384" width="9.00390625" style="1" customWidth="1"/>
  </cols>
  <sheetData>
    <row r="2" spans="2:11" ht="28.5" customHeight="1">
      <c r="B2" s="10" t="s">
        <v>5</v>
      </c>
      <c r="C2" s="10"/>
      <c r="D2" s="10"/>
      <c r="E2" s="10"/>
      <c r="F2" s="10"/>
      <c r="G2" s="10"/>
      <c r="H2" s="10"/>
      <c r="I2" s="10"/>
      <c r="J2" s="10"/>
      <c r="K2" s="10"/>
    </row>
    <row r="3" spans="2:11" ht="28.5" customHeight="1">
      <c r="B3" s="57" t="s">
        <v>28</v>
      </c>
      <c r="C3" s="17"/>
      <c r="D3" s="17"/>
      <c r="E3" s="17"/>
      <c r="F3" s="17"/>
      <c r="G3" s="17"/>
      <c r="H3" s="17"/>
      <c r="I3" s="17"/>
      <c r="J3" s="17"/>
      <c r="K3" s="17"/>
    </row>
    <row r="4" spans="2:11" ht="19.5" customHeight="1">
      <c r="B4" s="57" t="s">
        <v>29</v>
      </c>
      <c r="C4" s="17"/>
      <c r="D4" s="17"/>
      <c r="E4" s="17"/>
      <c r="F4" s="17"/>
      <c r="G4" s="17"/>
      <c r="H4" s="17"/>
      <c r="I4" s="17"/>
      <c r="J4" s="17"/>
      <c r="K4" s="17"/>
    </row>
    <row r="5" spans="2:11" ht="19.5" customHeight="1">
      <c r="B5" s="57"/>
      <c r="C5" s="58" t="s">
        <v>30</v>
      </c>
      <c r="D5" s="17"/>
      <c r="E5" s="17"/>
      <c r="F5" s="17"/>
      <c r="G5" s="17"/>
      <c r="H5" s="17"/>
      <c r="I5" s="60">
        <v>47000</v>
      </c>
      <c r="J5" s="60"/>
      <c r="K5" s="59" t="s">
        <v>4</v>
      </c>
    </row>
    <row r="6" spans="2:11" ht="19.5" customHeight="1">
      <c r="B6" s="57"/>
      <c r="C6" s="17"/>
      <c r="D6" s="17"/>
      <c r="E6" s="17"/>
      <c r="F6" s="17"/>
      <c r="G6" s="17"/>
      <c r="H6" s="17"/>
      <c r="I6" s="17"/>
      <c r="J6" s="17"/>
      <c r="K6" s="17"/>
    </row>
    <row r="7" spans="2:11" ht="19.5" customHeight="1">
      <c r="B7" s="57" t="s">
        <v>31</v>
      </c>
      <c r="C7" s="17"/>
      <c r="D7" s="17"/>
      <c r="E7" s="17"/>
      <c r="F7" s="17"/>
      <c r="G7" s="17"/>
      <c r="H7" s="17"/>
      <c r="I7" s="17"/>
      <c r="J7" s="17"/>
      <c r="K7" s="17"/>
    </row>
    <row r="8" spans="2:11" ht="19.5" customHeight="1">
      <c r="B8" s="17"/>
      <c r="C8" s="57" t="s">
        <v>32</v>
      </c>
      <c r="D8" s="17"/>
      <c r="E8" s="17"/>
      <c r="F8" s="17"/>
      <c r="G8" s="17"/>
      <c r="H8" s="17"/>
      <c r="I8" s="60">
        <v>920598</v>
      </c>
      <c r="J8" s="60"/>
      <c r="K8" s="59" t="s">
        <v>4</v>
      </c>
    </row>
    <row r="9" spans="2:11" ht="19.5" customHeight="1">
      <c r="B9" s="17"/>
      <c r="C9" s="17"/>
      <c r="D9" s="17"/>
      <c r="E9" s="17"/>
      <c r="F9" s="17"/>
      <c r="G9" s="17"/>
      <c r="H9" s="17"/>
      <c r="I9" s="17"/>
      <c r="J9" s="17"/>
      <c r="K9" s="17"/>
    </row>
    <row r="10" spans="2:11" ht="14.25">
      <c r="B10" s="18" t="s">
        <v>6</v>
      </c>
      <c r="C10" s="18"/>
      <c r="D10" s="18"/>
      <c r="E10" s="18"/>
      <c r="F10" s="18"/>
      <c r="G10" s="18"/>
      <c r="H10" s="18"/>
      <c r="K10" s="4" t="s">
        <v>3</v>
      </c>
    </row>
    <row r="11" spans="2:11" ht="14.25">
      <c r="B11" s="32" t="s">
        <v>13</v>
      </c>
      <c r="C11" s="11"/>
      <c r="D11" s="11"/>
      <c r="E11" s="12"/>
      <c r="F11" s="19" t="s">
        <v>14</v>
      </c>
      <c r="G11" s="15" t="s">
        <v>2</v>
      </c>
      <c r="H11" s="16"/>
      <c r="I11" s="16"/>
      <c r="J11" s="16"/>
      <c r="K11" s="27"/>
    </row>
    <row r="12" spans="2:11" ht="14.25">
      <c r="B12" s="33"/>
      <c r="C12" s="20"/>
      <c r="D12" s="20"/>
      <c r="E12" s="21"/>
      <c r="F12" s="31"/>
      <c r="G12" s="22" t="s">
        <v>7</v>
      </c>
      <c r="H12" s="23"/>
      <c r="I12" s="24"/>
      <c r="J12" s="22" t="s">
        <v>8</v>
      </c>
      <c r="K12" s="26"/>
    </row>
    <row r="13" spans="2:11" ht="36">
      <c r="B13" s="34"/>
      <c r="C13" s="13"/>
      <c r="D13" s="13"/>
      <c r="E13" s="14"/>
      <c r="F13" s="35"/>
      <c r="G13" s="6" t="s">
        <v>11</v>
      </c>
      <c r="H13" s="25" t="s">
        <v>0</v>
      </c>
      <c r="I13" s="6" t="s">
        <v>1</v>
      </c>
      <c r="J13" s="28" t="s">
        <v>9</v>
      </c>
      <c r="K13" s="6" t="s">
        <v>1</v>
      </c>
    </row>
    <row r="14" spans="2:11" ht="19.5" customHeight="1">
      <c r="B14" s="41" t="s">
        <v>18</v>
      </c>
      <c r="C14" s="42"/>
      <c r="D14" s="47" t="s">
        <v>10</v>
      </c>
      <c r="E14" s="48"/>
      <c r="F14" s="29">
        <v>203645</v>
      </c>
      <c r="G14" s="30">
        <v>133693</v>
      </c>
      <c r="H14" s="29">
        <v>8900</v>
      </c>
      <c r="I14" s="30">
        <v>3952</v>
      </c>
      <c r="J14" s="29">
        <v>42000</v>
      </c>
      <c r="K14" s="38">
        <f>F14-(G14+H14+I14+J14)</f>
        <v>15100</v>
      </c>
    </row>
    <row r="15" spans="2:11" ht="19.5" customHeight="1">
      <c r="B15" s="43"/>
      <c r="C15" s="44"/>
      <c r="D15" s="49" t="s">
        <v>12</v>
      </c>
      <c r="E15" s="50"/>
      <c r="F15" s="9">
        <v>3737</v>
      </c>
      <c r="G15" s="9">
        <v>1474</v>
      </c>
      <c r="H15" s="8">
        <v>1800</v>
      </c>
      <c r="I15" s="9">
        <v>96</v>
      </c>
      <c r="J15" s="8"/>
      <c r="K15" s="9">
        <f>F15-(G15+H15+I15+J15)</f>
        <v>367</v>
      </c>
    </row>
    <row r="16" spans="2:11" ht="19.5" customHeight="1">
      <c r="B16" s="43"/>
      <c r="C16" s="44"/>
      <c r="D16" s="49" t="s">
        <v>15</v>
      </c>
      <c r="E16" s="50"/>
      <c r="F16" s="9">
        <v>26314</v>
      </c>
      <c r="G16" s="36">
        <v>3955</v>
      </c>
      <c r="H16" s="37">
        <v>15200</v>
      </c>
      <c r="I16" s="36">
        <v>321</v>
      </c>
      <c r="J16" s="37"/>
      <c r="K16" s="9">
        <f aca="true" t="shared" si="0" ref="K16:K25">F16-(G16+H16+I16+J16)</f>
        <v>6838</v>
      </c>
    </row>
    <row r="17" spans="2:11" ht="19.5" customHeight="1">
      <c r="B17" s="43"/>
      <c r="C17" s="44"/>
      <c r="D17" s="51" t="s">
        <v>16</v>
      </c>
      <c r="E17" s="52"/>
      <c r="F17" s="39">
        <v>264796</v>
      </c>
      <c r="G17" s="40">
        <v>14408</v>
      </c>
      <c r="H17" s="3">
        <v>3000</v>
      </c>
      <c r="I17" s="40">
        <v>1418</v>
      </c>
      <c r="J17" s="3"/>
      <c r="K17" s="39">
        <f t="shared" si="0"/>
        <v>245970</v>
      </c>
    </row>
    <row r="18" spans="2:11" ht="19.5" customHeight="1">
      <c r="B18" s="45"/>
      <c r="C18" s="46"/>
      <c r="D18" s="15" t="s">
        <v>26</v>
      </c>
      <c r="E18" s="27"/>
      <c r="F18" s="5">
        <f>SUM(F14:F17)</f>
        <v>498492</v>
      </c>
      <c r="G18" s="5">
        <f>SUM(G14:G17)</f>
        <v>153530</v>
      </c>
      <c r="H18" s="2">
        <f>SUM(H14:H17)</f>
        <v>28900</v>
      </c>
      <c r="I18" s="5">
        <f>SUM(I14:I17)</f>
        <v>5787</v>
      </c>
      <c r="J18" s="2">
        <f>SUM(J14:J17)</f>
        <v>42000</v>
      </c>
      <c r="K18" s="5">
        <f>SUM(K14:K17)</f>
        <v>268275</v>
      </c>
    </row>
    <row r="19" spans="2:11" ht="19.5" customHeight="1">
      <c r="B19" s="41" t="s">
        <v>24</v>
      </c>
      <c r="C19" s="42"/>
      <c r="D19" s="47" t="s">
        <v>17</v>
      </c>
      <c r="E19" s="48"/>
      <c r="F19" s="30">
        <v>21427</v>
      </c>
      <c r="G19" s="30">
        <v>9561</v>
      </c>
      <c r="H19" s="29"/>
      <c r="I19" s="30">
        <v>2241</v>
      </c>
      <c r="J19" s="29"/>
      <c r="K19" s="30">
        <f t="shared" si="0"/>
        <v>9625</v>
      </c>
    </row>
    <row r="20" spans="2:11" ht="19.5" customHeight="1">
      <c r="B20" s="43"/>
      <c r="C20" s="44"/>
      <c r="D20" s="51" t="s">
        <v>19</v>
      </c>
      <c r="E20" s="52"/>
      <c r="F20" s="39">
        <v>82122</v>
      </c>
      <c r="G20" s="40">
        <v>5638</v>
      </c>
      <c r="H20" s="3">
        <v>24300</v>
      </c>
      <c r="I20" s="40">
        <v>35035</v>
      </c>
      <c r="J20" s="3">
        <v>5000</v>
      </c>
      <c r="K20" s="39">
        <f t="shared" si="0"/>
        <v>12149</v>
      </c>
    </row>
    <row r="21" spans="2:11" ht="19.5" customHeight="1">
      <c r="B21" s="45"/>
      <c r="C21" s="46"/>
      <c r="D21" s="15" t="s">
        <v>26</v>
      </c>
      <c r="E21" s="27"/>
      <c r="F21" s="5">
        <f>SUM(F19:F20)</f>
        <v>103549</v>
      </c>
      <c r="G21" s="5">
        <f>SUM(G19:G20)</f>
        <v>15199</v>
      </c>
      <c r="H21" s="2">
        <f>SUM(H19:H20)</f>
        <v>24300</v>
      </c>
      <c r="I21" s="5">
        <f>SUM(I19:I20)</f>
        <v>37276</v>
      </c>
      <c r="J21" s="2">
        <f>SUM(J19:J20)</f>
        <v>5000</v>
      </c>
      <c r="K21" s="5">
        <f>SUM(K19:K20)</f>
        <v>21774</v>
      </c>
    </row>
    <row r="22" spans="2:11" ht="19.5" customHeight="1">
      <c r="B22" s="41" t="s">
        <v>25</v>
      </c>
      <c r="C22" s="42"/>
      <c r="D22" s="47" t="s">
        <v>20</v>
      </c>
      <c r="E22" s="48"/>
      <c r="F22" s="30">
        <v>221825</v>
      </c>
      <c r="G22" s="30"/>
      <c r="H22" s="29">
        <v>15800</v>
      </c>
      <c r="I22" s="30">
        <v>68531</v>
      </c>
      <c r="J22" s="29"/>
      <c r="K22" s="30">
        <f t="shared" si="0"/>
        <v>137494</v>
      </c>
    </row>
    <row r="23" spans="2:11" ht="19.5" customHeight="1">
      <c r="B23" s="43"/>
      <c r="C23" s="44"/>
      <c r="D23" s="49" t="s">
        <v>21</v>
      </c>
      <c r="E23" s="50"/>
      <c r="F23" s="9">
        <v>21650</v>
      </c>
      <c r="G23" s="36"/>
      <c r="H23" s="37">
        <v>1700</v>
      </c>
      <c r="I23" s="36">
        <v>222</v>
      </c>
      <c r="J23" s="37"/>
      <c r="K23" s="9">
        <f t="shared" si="0"/>
        <v>19728</v>
      </c>
    </row>
    <row r="24" spans="2:11" ht="19.5" customHeight="1">
      <c r="B24" s="43"/>
      <c r="C24" s="44"/>
      <c r="D24" s="49" t="s">
        <v>22</v>
      </c>
      <c r="E24" s="50"/>
      <c r="F24" s="9">
        <v>51953</v>
      </c>
      <c r="G24" s="36"/>
      <c r="H24" s="37"/>
      <c r="I24" s="36">
        <v>39904</v>
      </c>
      <c r="J24" s="37"/>
      <c r="K24" s="9">
        <f t="shared" si="0"/>
        <v>12049</v>
      </c>
    </row>
    <row r="25" spans="2:11" ht="19.5" customHeight="1">
      <c r="B25" s="43"/>
      <c r="C25" s="44"/>
      <c r="D25" s="51" t="s">
        <v>23</v>
      </c>
      <c r="E25" s="52"/>
      <c r="F25" s="39">
        <v>23129</v>
      </c>
      <c r="G25" s="40">
        <v>4041</v>
      </c>
      <c r="H25" s="3">
        <v>6100</v>
      </c>
      <c r="I25" s="40">
        <v>2255</v>
      </c>
      <c r="J25" s="3"/>
      <c r="K25" s="39">
        <f t="shared" si="0"/>
        <v>10733</v>
      </c>
    </row>
    <row r="26" spans="2:11" ht="19.5" customHeight="1">
      <c r="B26" s="45"/>
      <c r="C26" s="46"/>
      <c r="D26" s="15" t="s">
        <v>26</v>
      </c>
      <c r="E26" s="27"/>
      <c r="F26" s="40">
        <f>SUM(F22:F25)</f>
        <v>318557</v>
      </c>
      <c r="G26" s="40">
        <f>SUM(G22:G25)</f>
        <v>4041</v>
      </c>
      <c r="H26" s="3">
        <f>SUM(H22:H25)</f>
        <v>23600</v>
      </c>
      <c r="I26" s="40">
        <f>SUM(I22:I25)</f>
        <v>110912</v>
      </c>
      <c r="J26" s="3">
        <f>SUM(J22:J25)</f>
        <v>0</v>
      </c>
      <c r="K26" s="40">
        <f>SUM(K22:K25)</f>
        <v>180004</v>
      </c>
    </row>
    <row r="27" spans="2:11" ht="19.5" customHeight="1">
      <c r="B27" s="53" t="s">
        <v>27</v>
      </c>
      <c r="C27" s="54"/>
      <c r="D27" s="54"/>
      <c r="E27" s="55"/>
      <c r="F27" s="56">
        <f>F18+F21+F26</f>
        <v>920598</v>
      </c>
      <c r="G27" s="56">
        <f>G18+G21+G26</f>
        <v>172770</v>
      </c>
      <c r="H27" s="56">
        <f>H18+H21+H26</f>
        <v>76800</v>
      </c>
      <c r="I27" s="56">
        <f>I18+I21+I26</f>
        <v>153975</v>
      </c>
      <c r="J27" s="56">
        <f>J18+J21+J26</f>
        <v>47000</v>
      </c>
      <c r="K27" s="56">
        <f>K18+K21+K26</f>
        <v>470053</v>
      </c>
    </row>
    <row r="28" s="7" customFormat="1" ht="12"/>
    <row r="29" s="7" customFormat="1" ht="12"/>
    <row r="30" s="7" customFormat="1" ht="12"/>
    <row r="31" s="7" customFormat="1" ht="12"/>
    <row r="32" s="7" customFormat="1" ht="12"/>
    <row r="33" s="7" customFormat="1" ht="12"/>
  </sheetData>
  <sheetProtection/>
  <mergeCells count="26">
    <mergeCell ref="F11:F13"/>
    <mergeCell ref="B11:E13"/>
    <mergeCell ref="B14:C18"/>
    <mergeCell ref="D18:E18"/>
    <mergeCell ref="I5:J5"/>
    <mergeCell ref="I8:J8"/>
    <mergeCell ref="D19:E19"/>
    <mergeCell ref="D20:E20"/>
    <mergeCell ref="D22:E22"/>
    <mergeCell ref="D23:E23"/>
    <mergeCell ref="D24:E24"/>
    <mergeCell ref="D25:E25"/>
    <mergeCell ref="D21:E21"/>
    <mergeCell ref="B10:H10"/>
    <mergeCell ref="G12:I12"/>
    <mergeCell ref="J12:K12"/>
    <mergeCell ref="G11:K11"/>
    <mergeCell ref="D14:E14"/>
    <mergeCell ref="D15:E15"/>
    <mergeCell ref="D16:E16"/>
    <mergeCell ref="D17:E17"/>
    <mergeCell ref="B2:K2"/>
    <mergeCell ref="B19:C21"/>
    <mergeCell ref="B22:C26"/>
    <mergeCell ref="D26:E26"/>
    <mergeCell ref="B27:E27"/>
  </mergeCells>
  <printOptions horizontalCentered="1" verticalCentered="1"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浜中町役場</dc:creator>
  <cp:keywords/>
  <dc:description/>
  <cp:lastModifiedBy>春日 良太</cp:lastModifiedBy>
  <cp:lastPrinted>2016-12-09T05:23:13Z</cp:lastPrinted>
  <dcterms:created xsi:type="dcterms:W3CDTF">2002-12-10T04:18:56Z</dcterms:created>
  <dcterms:modified xsi:type="dcterms:W3CDTF">2017-07-20T06:44:02Z</dcterms:modified>
  <cp:category/>
  <cp:version/>
  <cp:contentType/>
  <cp:contentStatus/>
</cp:coreProperties>
</file>