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00" tabRatio="799"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<sst xmlns="http://schemas.openxmlformats.org/spreadsheetml/2006/main" xmlns:r="http://schemas.openxmlformats.org/officeDocument/2006/relationships" count="545" uniqueCount="545">
  <si>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</si>
  <si>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</si>
  <si>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</si>
  <si>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</si>
  <si>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</si>
  <si>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</si>
  <si>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</si>
  <si>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</si>
  <si>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</si>
  <si>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</si>
  <si>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</si>
  <si>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</si>
  <si>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</si>
  <si>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</si>
  <si>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</si>
  <si>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</si>
  <si>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</si>
  <si>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</si>
  <si>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</si>
  <si>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</si>
  <si>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</si>
  <si>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</si>
  <si>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</si>
  <si>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</si>
  <si>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</si>
  <si>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</si>
  <si>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</si>
  <si>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</si>
  <si>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</si>
  <si>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</si>
  <si>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</si>
  <si>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</si>
  <si>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</si>
  <si>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</si>
  <si>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</si>
  <si>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</si>
  <si>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</si>
  <si>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</si>
  <si>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</si>
  <si>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</si>
  <si>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</si>
  <si>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</si>
  <si>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</si>
  <si>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</si>
  <si>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</si>
  <si>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</si>
  <si>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</si>
  <si>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</si>
  <si>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浜中町就農者研修牧場</t>
    <rPh sb="0" eb="3">
      <t>ハマナカチョウ</t>
    </rPh>
    <rPh sb="3" eb="5">
      <t>シュウノウ</t>
    </rPh>
    <rPh sb="5" eb="6">
      <t>シャ</t>
    </rPh>
    <rPh sb="6" eb="8">
      <t>ケンシュウ</t>
    </rPh>
    <rPh sb="8" eb="10">
      <t>ボクジョウ</t>
    </rPh>
    <phoneticPr fontId="6"/>
  </si>
  <si>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</si>
  <si>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</si>
  <si>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</si>
  <si>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</si>
  <si>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</si>
  <si>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</si>
  <si>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</si>
  <si>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</si>
  <si>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</si>
  <si>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</si>
  <si>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</si>
  <si>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</si>
  <si>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</si>
  <si>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</si>
  <si>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</si>
  <si>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</si>
  <si>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</si>
  <si>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</si>
  <si>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</si>
  <si>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</si>
  <si>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</si>
  <si>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</si>
  <si>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</si>
  <si>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</si>
  <si>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</si>
  <si>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</si>
  <si>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</si>
  <si>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</si>
  <si>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</si>
  <si>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</si>
  <si>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</si>
  <si>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</si>
  <si>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</si>
  <si>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</si>
  <si>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</si>
  <si>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</si>
  <si>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</si>
  <si>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</si>
  <si>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</si>
  <si>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</si>
  <si>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</si>
  <si>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</si>
  <si>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</si>
  <si>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</si>
  <si>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</si>
  <si>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</si>
  <si>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</si>
  <si>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</si>
  <si>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</si>
  <si>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</si>
  <si>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</si>
  <si>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</si>
  <si>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</si>
  <si>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</si>
  <si>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</si>
  <si>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</si>
  <si>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</si>
  <si>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</si>
  <si>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</si>
  <si>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</si>
  <si>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</si>
  <si>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</si>
  <si>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</si>
  <si>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</si>
  <si>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</si>
  <si>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</si>
  <si>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</si>
  <si>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6"/>
  </si>
  <si>
    <t>北海道浜中町</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</si>
  <si>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</si>
  <si>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</si>
  <si>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</si>
  <si>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</si>
  <si>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</si>
  <si>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</si>
  <si>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</si>
  <si>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</si>
  <si>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</si>
  <si>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</si>
  <si>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</si>
  <si>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</si>
  <si>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</si>
  <si>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</si>
  <si>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</si>
  <si>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</si>
  <si>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</si>
  <si>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</si>
  <si>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</si>
  <si>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</si>
  <si>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</si>
  <si>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</si>
  <si>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</si>
  <si>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</si>
  <si>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</si>
  <si>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</si>
  <si>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</si>
  <si>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Ⅱ－０</t>
  </si>
  <si>
    <t>職員の状況 (※8)</t>
    <rPh sb="0" eb="2">
      <t>ショクイン</t>
    </rPh>
    <rPh sb="3" eb="5">
      <t>ジョウキョウ</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</si>
  <si>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</si>
  <si>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</si>
  <si>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</si>
  <si>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</si>
  <si>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</si>
  <si>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</si>
  <si>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</si>
  <si>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</si>
  <si>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</si>
  <si>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</si>
  <si>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</si>
  <si>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</si>
  <si>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</si>
  <si>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</si>
  <si>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浜中町</t>
  </si>
  <si>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</si>
  <si>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</si>
  <si>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</si>
  <si>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</si>
  <si>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</si>
  <si>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</si>
  <si>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</si>
  <si>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</si>
  <si>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</si>
  <si>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</si>
  <si>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</si>
  <si>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</si>
  <si>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</si>
  <si>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</si>
  <si>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</si>
  <si>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</si>
  <si>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</si>
  <si>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</si>
  <si>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</si>
  <si>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</si>
  <si>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</si>
  <si>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</si>
  <si>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</si>
  <si>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</si>
  <si>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</si>
  <si>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</si>
  <si>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</si>
  <si>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</si>
  <si>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</si>
  <si>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</si>
  <si>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</si>
  <si>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</si>
  <si>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-9.1</t>
  </si>
  <si>
    <t>山振</t>
    <rPh sb="0" eb="1">
      <t>ヤマ</t>
    </rPh>
    <rPh sb="1" eb="2">
      <t>フ</t>
    </rPh>
    <phoneticPr fontId="6"/>
  </si>
  <si>
    <t>浜中診療所特別会計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</si>
  <si>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</si>
  <si>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</si>
  <si>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</si>
  <si>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</si>
  <si>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</si>
  <si>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</si>
  <si>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</si>
  <si>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</si>
  <si>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</si>
  <si>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</si>
  <si>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</si>
  <si>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</si>
  <si>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</si>
  <si>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</si>
  <si>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</si>
  <si>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</si>
  <si>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</si>
  <si>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</si>
  <si>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</si>
  <si>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</si>
  <si>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</si>
  <si>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</si>
  <si>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</si>
  <si>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</si>
  <si>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</si>
  <si>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</si>
  <si>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</si>
  <si>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</si>
  <si>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</si>
  <si>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</si>
  <si>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-1.6</t>
  </si>
  <si>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</si>
  <si>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</si>
  <si>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</si>
  <si>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</si>
  <si>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</si>
  <si>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</si>
  <si>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</si>
  <si>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</si>
  <si>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</si>
  <si>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</si>
  <si>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釧路公立大学事務組合</t>
    <rPh sb="0" eb="2">
      <t>クシロ</t>
    </rPh>
    <rPh sb="2" eb="4">
      <t>コウリツ</t>
    </rPh>
    <rPh sb="4" eb="6">
      <t>ダイガク</t>
    </rPh>
    <rPh sb="6" eb="8">
      <t>ジム</t>
    </rPh>
    <rPh sb="8" eb="10">
      <t>クミアイ</t>
    </rPh>
    <phoneticPr fontId="6"/>
  </si>
  <si>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</si>
  <si>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</si>
  <si>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</si>
  <si>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</si>
  <si>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</si>
  <si>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</si>
  <si>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</si>
  <si>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</si>
  <si>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</si>
  <si>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</si>
  <si>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</si>
  <si>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</si>
  <si>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</si>
  <si>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</si>
  <si>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</si>
  <si>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</si>
  <si>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</si>
  <si>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</si>
  <si>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</si>
  <si>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</si>
  <si>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</si>
  <si>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</si>
  <si>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</si>
  <si>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</si>
  <si>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</si>
  <si>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</si>
  <si>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</si>
  <si>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</si>
  <si>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</si>
  <si>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</si>
  <si>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</si>
  <si>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</si>
  <si>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</si>
  <si>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</si>
  <si>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</si>
  <si>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</si>
  <si>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</si>
  <si>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</si>
  <si>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</si>
  <si>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</si>
  <si>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</si>
  <si>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</si>
  <si>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</si>
  <si>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</si>
  <si>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</si>
  <si>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</si>
  <si>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</si>
  <si>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</si>
  <si>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</si>
  <si>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</si>
  <si>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</si>
  <si>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</si>
  <si>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</si>
  <si>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</si>
  <si>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</si>
  <si>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</si>
  <si>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</si>
  <si>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</si>
  <si>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</si>
  <si>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</si>
  <si>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</si>
  <si>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</si>
  <si>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</si>
  <si>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</si>
  <si>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</si>
  <si>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</si>
  <si>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</si>
  <si>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</si>
  <si>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</si>
  <si>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</si>
  <si>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</si>
  <si>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</si>
  <si>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</si>
  <si>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</si>
  <si>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</si>
  <si>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</si>
  <si>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</si>
  <si>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</si>
  <si>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</si>
  <si>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</si>
  <si>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</si>
  <si>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</si>
  <si>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</si>
  <si>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</si>
  <si>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</si>
  <si>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</si>
  <si>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</si>
  <si>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</si>
  <si>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</si>
  <si>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</si>
  <si>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</si>
  <si>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</si>
  <si>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</si>
  <si>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</si>
  <si>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</si>
  <si>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</si>
  <si>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</si>
  <si>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</si>
  <si>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</si>
  <si>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</si>
  <si>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</si>
  <si>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</si>
  <si>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</si>
  <si>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</si>
  <si>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</si>
  <si>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</si>
  <si>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</si>
  <si>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</si>
  <si>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</si>
  <si>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</si>
  <si>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</si>
  <si>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</si>
  <si>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6"/>
  </si>
  <si>
    <t>自動車税環境性能割交付金</t>
  </si>
  <si>
    <t>　　鉱産税</t>
  </si>
  <si>
    <t>災害復旧費</t>
  </si>
  <si>
    <t>法人事業税交付金</t>
  </si>
  <si>
    <t>H30</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</si>
  <si>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</si>
  <si>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</si>
  <si>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</si>
  <si>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</si>
  <si>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</si>
  <si>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</si>
  <si>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</si>
  <si>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</si>
  <si>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</si>
  <si>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</si>
  <si>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</si>
  <si>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</si>
  <si>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</si>
  <si>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</si>
  <si>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</si>
  <si>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公営企業会計等</t>
    <rPh sb="0" eb="2">
      <t>コウエイ</t>
    </rPh>
    <rPh sb="2" eb="4">
      <t>キギョウ</t>
    </rPh>
    <rPh sb="4" eb="6">
      <t>カイケイ</t>
    </rPh>
    <rPh sb="6" eb="7">
      <t>トウ</t>
    </rPh>
    <phoneticPr fontId="6"/>
  </si>
  <si>
    <t>構成比</t>
  </si>
  <si>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</si>
  <si>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</si>
  <si>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</si>
  <si>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</si>
  <si>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</si>
  <si>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</si>
  <si>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</si>
  <si>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</si>
  <si>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</si>
  <si>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</si>
  <si>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</si>
  <si>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</si>
  <si>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</si>
  <si>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</si>
  <si>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</si>
  <si>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</si>
  <si>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</si>
  <si>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</si>
  <si>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</si>
  <si>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</si>
  <si>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</si>
  <si>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</si>
  <si>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</si>
  <si>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</si>
  <si>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</si>
  <si>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</si>
  <si>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</si>
  <si>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</si>
  <si>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</si>
  <si>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</si>
  <si>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</si>
  <si>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</si>
  <si>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</si>
  <si>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</si>
  <si>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</si>
  <si>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</si>
  <si>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</si>
  <si>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</si>
  <si>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</si>
  <si>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</si>
  <si>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</si>
  <si>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</si>
  <si>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</si>
  <si>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</si>
  <si>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</si>
  <si>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</si>
  <si>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</si>
  <si>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</si>
  <si>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</si>
  <si>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</si>
  <si>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</si>
  <si>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</si>
  <si>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</si>
  <si>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</si>
  <si>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</si>
  <si>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</si>
  <si>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</si>
  <si>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</si>
  <si>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</si>
  <si>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</si>
  <si>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</si>
  <si>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</si>
  <si>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</si>
  <si>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</si>
  <si>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</si>
  <si>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</si>
  <si>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</si>
  <si>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</si>
  <si>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</si>
  <si>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</si>
  <si>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</si>
  <si>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</si>
  <si>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</si>
  <si>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</si>
  <si>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</si>
  <si>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</si>
  <si>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</si>
  <si>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</si>
  <si>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</si>
  <si>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</si>
  <si>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</si>
  <si>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</si>
  <si>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</si>
  <si>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</si>
  <si>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</si>
  <si>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</si>
  <si>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</si>
  <si>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6"/>
  </si>
  <si>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</si>
  <si>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</si>
  <si>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</si>
  <si>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</si>
  <si>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</si>
  <si>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</si>
  <si>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</si>
  <si>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</si>
  <si>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</si>
  <si>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</si>
  <si>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</si>
  <si>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</si>
  <si>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</si>
  <si>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</si>
  <si>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</si>
  <si>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</si>
  <si>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</si>
  <si>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</si>
  <si>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</si>
  <si>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</si>
  <si>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</si>
  <si>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</si>
  <si>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t>
  </si>
  <si>
    <t>後期高齢者医療保険特別会計</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</si>
  <si>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</si>
  <si>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</si>
  <si>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</si>
  <si>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</si>
  <si>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</si>
  <si>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</si>
  <si>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</si>
  <si>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釧路東部消防組合</t>
    <rPh sb="0" eb="2">
      <t>クシロ</t>
    </rPh>
    <rPh sb="2" eb="4">
      <t>トウブ</t>
    </rPh>
    <rPh sb="4" eb="6">
      <t>ショウボウ</t>
    </rPh>
    <rPh sb="6" eb="8">
      <t>クミアイ</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</si>
  <si>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</si>
  <si>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</si>
  <si>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</si>
  <si>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</si>
  <si>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</si>
  <si>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</si>
  <si>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</si>
  <si>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</si>
  <si>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</si>
  <si>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</si>
  <si>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</si>
  <si>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</si>
  <si>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</si>
  <si>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</si>
  <si>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</si>
  <si>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</si>
  <si>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</si>
  <si>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</si>
  <si>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</si>
  <si>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</si>
  <si>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</si>
  <si>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</si>
  <si>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</si>
  <si>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</si>
  <si>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</si>
  <si>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</si>
  <si>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</si>
  <si>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</si>
  <si>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</si>
  <si>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</si>
  <si>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R01</t>
  </si>
  <si>
    <t>R02</t>
  </si>
  <si>
    <t>R03</t>
  </si>
  <si>
    <t>R04</t>
  </si>
  <si>
    <t>国民健康保険特別会計</t>
  </si>
  <si>
    <t>後期高齢者医療特別会計</t>
  </si>
  <si>
    <t>その他会計（赤字）</t>
  </si>
  <si>
    <t>（百万円）</t>
  </si>
  <si>
    <t>法適用企業</t>
  </si>
  <si>
    <t>法非適用企業</t>
  </si>
  <si>
    <t>一部事務組合等</t>
    <rPh sb="0" eb="2">
      <t>イチブ</t>
    </rPh>
    <rPh sb="2" eb="4">
      <t>ジム</t>
    </rPh>
    <rPh sb="4" eb="6">
      <t>クミアイ</t>
    </rPh>
    <rPh sb="6" eb="7">
      <t>トウ</t>
    </rPh>
    <phoneticPr fontId="6"/>
  </si>
  <si>
    <t>ふるさと納税基金</t>
    <rPh sb="4" eb="6">
      <t>ノウゼイ</t>
    </rPh>
    <rPh sb="6" eb="8">
      <t>キキン</t>
    </rPh>
    <phoneticPr fontId="6"/>
  </si>
  <si>
    <t>公共施設整備基金</t>
    <rPh sb="0" eb="2">
      <t>コウキョウ</t>
    </rPh>
    <rPh sb="2" eb="4">
      <t>シセツ</t>
    </rPh>
    <rPh sb="4" eb="6">
      <t>セイビ</t>
    </rPh>
    <rPh sb="6" eb="8">
      <t>キキン</t>
    </rPh>
    <phoneticPr fontId="6"/>
  </si>
  <si>
    <t>水産振興基金</t>
    <rPh sb="0" eb="2">
      <t>スイサン</t>
    </rPh>
    <rPh sb="2" eb="4">
      <t>シンコウ</t>
    </rPh>
    <rPh sb="4" eb="6">
      <t>キキン</t>
    </rPh>
    <phoneticPr fontId="6"/>
  </si>
  <si>
    <t>福祉振興基金</t>
    <rPh sb="0" eb="2">
      <t>フクシ</t>
    </rPh>
    <rPh sb="2" eb="4">
      <t>シンコウ</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</si>
  <si>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</si>
  <si>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</si>
  <si>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改善傾向にあった将来負担比率は、老朽化する施設の改修工事等により令和７年度には１００％台となる見込みである。
有形固定資産減価償却率は類似団体と比較して高い水準であるものの、公共施設長寿命化計画に基づく施設の更新、改修により改善傾向となる見込みである。
令和元年に建設した保育所に町内のいくつかの保育所を集約するなどして、維持管理費などの経費の削減に取り組んでいく。</t>
    <rPh sb="127" eb="129">
      <t>ｒ</t>
    </rPh>
    <rPh sb="129" eb="130">
      <t>ｇ</t>
    </rPh>
    <rPh sb="130" eb="131">
      <t>ネン</t>
    </rPh>
    <rPh sb="132" eb="134">
      <t>ケンセツ</t>
    </rPh>
    <rPh sb="136" eb="138">
      <t>ホイク</t>
    </rPh>
    <rPh sb="138" eb="139">
      <t>ショ</t>
    </rPh>
    <rPh sb="140" eb="142">
      <t>チョウナイ</t>
    </rPh>
    <rPh sb="148" eb="150">
      <t>ホイク</t>
    </rPh>
    <rPh sb="150" eb="151">
      <t>ショ</t>
    </rPh>
    <rPh sb="152" eb="154">
      <t>シュウヤク</t>
    </rPh>
    <rPh sb="161" eb="163">
      <t>イジ</t>
    </rPh>
    <rPh sb="163" eb="166">
      <t>カンリヒ</t>
    </rPh>
    <rPh sb="169" eb="171">
      <t>ケイヒ</t>
    </rPh>
    <rPh sb="172" eb="174">
      <t>サクゲン</t>
    </rPh>
    <rPh sb="175" eb="176">
      <t>ト</t>
    </rPh>
    <rPh sb="177" eb="178">
      <t>ク</t>
    </rPh>
    <phoneticPr fontId="6"/>
  </si>
  <si>
    <t>当該団体値</t>
    <rPh sb="0" eb="2">
      <t>トウガイ</t>
    </rPh>
    <rPh sb="2" eb="4">
      <t>ダンタイ</t>
    </rPh>
    <rPh sb="4" eb="5">
      <t>アタイ</t>
    </rPh>
    <phoneticPr fontId="6"/>
  </si>
  <si>
    <t>将来負担比率、実質公債費比率ともに上昇が見込まれているため人件費・事業の圧縮などに取り組んでいる。昨今の物価高騰により、公の集会施設等、公共施設の維持経費がかさんできていることから集約化を図っていく。</t>
    <rPh sb="0" eb="2">
      <t>ショウライ</t>
    </rPh>
    <rPh sb="2" eb="4">
      <t>フタン</t>
    </rPh>
    <rPh sb="4" eb="6">
      <t>ヒリツ</t>
    </rPh>
    <rPh sb="7" eb="9">
      <t>ジッシツ</t>
    </rPh>
    <rPh sb="9" eb="12">
      <t>コウサイヒ</t>
    </rPh>
    <rPh sb="12" eb="14">
      <t>ヒリツ</t>
    </rPh>
    <rPh sb="17" eb="19">
      <t>ジョウショウ</t>
    </rPh>
    <rPh sb="20" eb="22">
      <t>ミコ</t>
    </rPh>
    <rPh sb="29" eb="32">
      <t>ジンケンヒ</t>
    </rPh>
    <rPh sb="33" eb="35">
      <t>ジギョウ</t>
    </rPh>
    <rPh sb="36" eb="38">
      <t>アッシュク</t>
    </rPh>
    <rPh sb="41" eb="42">
      <t>ト</t>
    </rPh>
    <rPh sb="43" eb="44">
      <t>ク</t>
    </rPh>
    <rPh sb="49" eb="51">
      <t>サッコン</t>
    </rPh>
    <rPh sb="52" eb="54">
      <t>ブッカ</t>
    </rPh>
    <rPh sb="54" eb="56">
      <t>コウトウ</t>
    </rPh>
    <rPh sb="60" eb="61">
      <t>オオヤケ</t>
    </rPh>
    <rPh sb="62" eb="66">
      <t>シュウカイシセツ</t>
    </rPh>
    <rPh sb="66" eb="67">
      <t>トウ</t>
    </rPh>
    <rPh sb="68" eb="70">
      <t>コウキョウ</t>
    </rPh>
    <rPh sb="70" eb="72">
      <t>シセツ</t>
    </rPh>
    <rPh sb="73" eb="75">
      <t>イジ</t>
    </rPh>
    <rPh sb="75" eb="77">
      <t>ケイヒ</t>
    </rPh>
    <rPh sb="90" eb="93">
      <t>シュウヤクカ</t>
    </rPh>
    <rPh sb="94" eb="95">
      <t>ハカ</t>
    </rPh>
    <phoneticPr fontId="6"/>
  </si>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</sst>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334977</c:v>
                </c:pt>
                <c:pt idx="1">
                  <c:v>681863</c:v>
                </c:pt>
                <c:pt idx="2">
                  <c:v>892751</c:v>
                </c:pt>
                <c:pt idx="3">
                  <c:v>365242</c:v>
                </c:pt>
                <c:pt idx="4">
                  <c:v>402572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2.74</c:v>
                </c:pt>
                <c:pt idx="1">
                  <c:v>2.64</c:v>
                </c:pt>
                <c:pt idx="2">
                  <c:v>2.73</c:v>
                </c:pt>
                <c:pt idx="3">
                  <c:v>3.1</c:v>
                </c:pt>
                <c:pt idx="4">
                  <c:v>2.81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6.68</c:v>
                </c:pt>
                <c:pt idx="1">
                  <c:v>8.4700000000000006</c:v>
                </c:pt>
                <c:pt idx="2">
                  <c:v>9.31</c:v>
                </c:pt>
                <c:pt idx="3">
                  <c:v>14.94</c:v>
                </c:pt>
                <c:pt idx="4">
                  <c:v>16.420000000000002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2.2799999999999998</c:v>
                </c:pt>
                <c:pt idx="1">
                  <c:v>1.71</c:v>
                </c:pt>
                <c:pt idx="2">
                  <c:v>1.35</c:v>
                </c:pt>
                <c:pt idx="3">
                  <c:v>6.88</c:v>
                </c:pt>
                <c:pt idx="4">
                  <c:v>1.1100000000000001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1.e-002</c:v>
                </c:pt>
                <c:pt idx="4">
                  <c:v>#N/A</c:v>
                </c:pt>
                <c:pt idx="5">
                  <c:v>0</c:v>
                </c:pt>
                <c:pt idx="6">
                  <c:v>#N/A</c:v>
                </c:pt>
                <c:pt idx="7">
                  <c:v>0</c:v>
                </c:pt>
                <c:pt idx="8">
                  <c:v>#N/A</c:v>
                </c:pt>
                <c:pt idx="9">
                  <c:v>1.e-002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0.37</c:v>
                </c:pt>
                <c:pt idx="4">
                  <c:v>#N/A</c:v>
                </c:pt>
                <c:pt idx="5">
                  <c:v>0.13</c:v>
                </c:pt>
                <c:pt idx="6">
                  <c:v>#N/A</c:v>
                </c:pt>
                <c:pt idx="7">
                  <c:v>0.14000000000000001</c:v>
                </c:pt>
                <c:pt idx="8">
                  <c:v>#N/A</c:v>
                </c:pt>
                <c:pt idx="9">
                  <c:v>0.17</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6.e-002</c:v>
                </c:pt>
                <c:pt idx="2">
                  <c:v>#N/A</c:v>
                </c:pt>
                <c:pt idx="3">
                  <c:v>9.e-002</c:v>
                </c:pt>
                <c:pt idx="4">
                  <c:v>#N/A</c:v>
                </c:pt>
                <c:pt idx="5">
                  <c:v>0.11</c:v>
                </c:pt>
                <c:pt idx="6">
                  <c:v>#N/A</c:v>
                </c:pt>
                <c:pt idx="7">
                  <c:v>9.e-002</c:v>
                </c:pt>
                <c:pt idx="8">
                  <c:v>#N/A</c:v>
                </c:pt>
                <c:pt idx="9">
                  <c:v>0.25</c:v>
                </c:pt>
              </c:numCache>
            </c:numRef>
          </c:val>
        </c:ser>
        <c:ser>
          <c:idx val="6"/>
          <c:order val="6"/>
          <c:tx>
            <c:strRef>
              <c:f>データシート!$A$33</c:f>
              <c:strCache>
                <c:ptCount val="1"/>
                <c:pt idx="0">
                  <c:v>浜中診療所特別会計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0.25</c:v>
                </c:pt>
                <c:pt idx="4">
                  <c:v>#N/A</c:v>
                </c:pt>
                <c:pt idx="5">
                  <c:v>0.14000000000000001</c:v>
                </c:pt>
                <c:pt idx="6">
                  <c:v>#N/A</c:v>
                </c:pt>
                <c:pt idx="7">
                  <c:v>0.3</c:v>
                </c:pt>
                <c:pt idx="8">
                  <c:v>#N/A</c:v>
                </c:pt>
                <c:pt idx="9">
                  <c:v>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0.74</c:v>
                </c:pt>
                <c:pt idx="2">
                  <c:v>#N/A</c:v>
                </c:pt>
                <c:pt idx="3">
                  <c:v>0.38</c:v>
                </c:pt>
                <c:pt idx="4">
                  <c:v>#N/A</c:v>
                </c:pt>
                <c:pt idx="5">
                  <c:v>0.56999999999999995</c:v>
                </c:pt>
                <c:pt idx="6">
                  <c:v>#N/A</c:v>
                </c:pt>
                <c:pt idx="7">
                  <c:v>0.39</c:v>
                </c:pt>
                <c:pt idx="8">
                  <c:v>#N/A</c:v>
                </c:pt>
                <c:pt idx="9">
                  <c:v>0.38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2.4700000000000002</c:v>
                </c:pt>
                <c:pt idx="2">
                  <c:v>#N/A</c:v>
                </c:pt>
                <c:pt idx="3">
                  <c:v>2.38</c:v>
                </c:pt>
                <c:pt idx="4">
                  <c:v>#N/A</c:v>
                </c:pt>
                <c:pt idx="5">
                  <c:v>2.59</c:v>
                </c:pt>
                <c:pt idx="6">
                  <c:v>#N/A</c:v>
                </c:pt>
                <c:pt idx="7">
                  <c:v>2.79</c:v>
                </c:pt>
                <c:pt idx="8">
                  <c:v>#N/A</c:v>
                </c:pt>
                <c:pt idx="9">
                  <c:v>2.5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2.83</c:v>
                </c:pt>
                <c:pt idx="2">
                  <c:v>#N/A</c:v>
                </c:pt>
                <c:pt idx="3">
                  <c:v>2.93</c:v>
                </c:pt>
                <c:pt idx="4">
                  <c:v>#N/A</c:v>
                </c:pt>
                <c:pt idx="5">
                  <c:v>3.26</c:v>
                </c:pt>
                <c:pt idx="6">
                  <c:v>#N/A</c:v>
                </c:pt>
                <c:pt idx="7">
                  <c:v>3.47</c:v>
                </c:pt>
                <c:pt idx="8">
                  <c:v>#N/A</c:v>
                </c:pt>
                <c:pt idx="9">
                  <c:v>3.95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752</c:v>
                </c:pt>
                <c:pt idx="5">
                  <c:v>759</c:v>
                </c:pt>
                <c:pt idx="8">
                  <c:v>767</c:v>
                </c:pt>
                <c:pt idx="11">
                  <c:v>848</c:v>
                </c:pt>
                <c:pt idx="14">
                  <c:v>876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c:v>
                </c:pt>
                <c:pt idx="3">
                  <c:v>15</c:v>
                </c:pt>
                <c:pt idx="6">
                  <c:v>68</c:v>
                </c:pt>
                <c:pt idx="9">
                  <c:v>18</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9</c:v>
                </c:pt>
                <c:pt idx="6">
                  <c:v>17</c:v>
                </c:pt>
                <c:pt idx="9">
                  <c:v>56</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223</c:v>
                </c:pt>
                <c:pt idx="3">
                  <c:v>212</c:v>
                </c:pt>
                <c:pt idx="6">
                  <c:v>209</c:v>
                </c:pt>
                <c:pt idx="9">
                  <c:v>205</c:v>
                </c:pt>
                <c:pt idx="12">
                  <c:v>207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872</c:v>
                </c:pt>
                <c:pt idx="3">
                  <c:v>881</c:v>
                </c:pt>
                <c:pt idx="6">
                  <c:v>879</c:v>
                </c:pt>
                <c:pt idx="9">
                  <c:v>974</c:v>
                </c:pt>
                <c:pt idx="12">
                  <c:v>1102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375</c:v>
                </c:pt>
                <c:pt idx="2">
                  <c:v>#N/A</c:v>
                </c:pt>
                <c:pt idx="3">
                  <c:v>#N/A</c:v>
                </c:pt>
                <c:pt idx="4">
                  <c:v>358</c:v>
                </c:pt>
                <c:pt idx="5">
                  <c:v>#N/A</c:v>
                </c:pt>
                <c:pt idx="6">
                  <c:v>#N/A</c:v>
                </c:pt>
                <c:pt idx="7">
                  <c:v>406</c:v>
                </c:pt>
                <c:pt idx="8">
                  <c:v>#N/A</c:v>
                </c:pt>
                <c:pt idx="9">
                  <c:v>#N/A</c:v>
                </c:pt>
                <c:pt idx="10">
                  <c:v>405</c:v>
                </c:pt>
                <c:pt idx="11">
                  <c:v>#N/A</c:v>
                </c:pt>
                <c:pt idx="12">
                  <c:v>#N/A</c:v>
                </c:pt>
                <c:pt idx="13">
                  <c:v>472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7721</c:v>
                </c:pt>
                <c:pt idx="5">
                  <c:v>8579</c:v>
                </c:pt>
                <c:pt idx="8">
                  <c:v>10135</c:v>
                </c:pt>
                <c:pt idx="11">
                  <c:v>9897</c:v>
                </c:pt>
                <c:pt idx="14">
                  <c:v>9446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515</c:v>
                </c:pt>
                <c:pt idx="5">
                  <c:v>553</c:v>
                </c:pt>
                <c:pt idx="8">
                  <c:v>638</c:v>
                </c:pt>
                <c:pt idx="11">
                  <c:v>645</c:v>
                </c:pt>
                <c:pt idx="14">
                  <c:v>614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2065</c:v>
                </c:pt>
                <c:pt idx="5">
                  <c:v>2427</c:v>
                </c:pt>
                <c:pt idx="8">
                  <c:v>1951</c:v>
                </c:pt>
                <c:pt idx="11">
                  <c:v>2376</c:v>
                </c:pt>
                <c:pt idx="14">
                  <c:v>2753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734</c:v>
                </c:pt>
                <c:pt idx="3">
                  <c:v>632</c:v>
                </c:pt>
                <c:pt idx="6">
                  <c:v>682</c:v>
                </c:pt>
                <c:pt idx="9">
                  <c:v>506</c:v>
                </c:pt>
                <c:pt idx="12">
                  <c:v>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277</c:v>
                </c:pt>
                <c:pt idx="3">
                  <c:v>316</c:v>
                </c:pt>
                <c:pt idx="6">
                  <c:v>372</c:v>
                </c:pt>
                <c:pt idx="9">
                  <c:v>320</c:v>
                </c:pt>
                <c:pt idx="12">
                  <c:v>346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1406</c:v>
                </c:pt>
                <c:pt idx="3">
                  <c:v>1915</c:v>
                </c:pt>
                <c:pt idx="6">
                  <c:v>1877</c:v>
                </c:pt>
                <c:pt idx="9">
                  <c:v>1902</c:v>
                </c:pt>
                <c:pt idx="12">
                  <c:v>1816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c:v>
                </c:pt>
                <c:pt idx="3">
                  <c:v>19</c:v>
                </c:pt>
                <c:pt idx="6">
                  <c:v>44</c:v>
                </c:pt>
                <c:pt idx="9">
                  <c:v>42</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8854</c:v>
                </c:pt>
                <c:pt idx="3">
                  <c:v>10492</c:v>
                </c:pt>
                <c:pt idx="6">
                  <c:v>12742</c:v>
                </c:pt>
                <c:pt idx="9">
                  <c:v>12985</c:v>
                </c:pt>
                <c:pt idx="12">
                  <c:v>12708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983</c:v>
                </c:pt>
                <c:pt idx="2">
                  <c:v>#N/A</c:v>
                </c:pt>
                <c:pt idx="3">
                  <c:v>#N/A</c:v>
                </c:pt>
                <c:pt idx="4">
                  <c:v>1814</c:v>
                </c:pt>
                <c:pt idx="5">
                  <c:v>#N/A</c:v>
                </c:pt>
                <c:pt idx="6">
                  <c:v>#N/A</c:v>
                </c:pt>
                <c:pt idx="7">
                  <c:v>2992</c:v>
                </c:pt>
                <c:pt idx="8">
                  <c:v>#N/A</c:v>
                </c:pt>
                <c:pt idx="9">
                  <c:v>#N/A</c:v>
                </c:pt>
                <c:pt idx="10">
                  <c:v>2838</c:v>
                </c:pt>
                <c:pt idx="11">
                  <c:v>#N/A</c:v>
                </c:pt>
                <c:pt idx="12">
                  <c:v>#N/A</c:v>
                </c:pt>
                <c:pt idx="13">
                  <c:v>2540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399</c:v>
                </c:pt>
                <c:pt idx="1">
                  <c:v>690</c:v>
                </c:pt>
                <c:pt idx="2">
                  <c:v>755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327</c:v>
                </c:pt>
                <c:pt idx="1">
                  <c:v>327</c:v>
                </c:pt>
                <c:pt idx="2">
                  <c:v>446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1105</c:v>
                </c:pt>
                <c:pt idx="1">
                  <c:v>1226</c:v>
                </c:pt>
                <c:pt idx="2">
                  <c:v>1421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{6BA7F98F-AA29-40C0-BB96-754C8163C050}</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{83CCEBCF-BBEE-4DEA-A568-A2443E1D7D2E}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{D6CCA5DA-60CD-4968-8A5C-0AECE06E532D}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{32FE567F-A4C1-4ACB-985A-A44AC88E5231}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{5C6BE1B2-452B-47CE-A390-23C4419FFACD}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{3A2BF82A-072D-48CA-BB4A-146818580542}</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{5F513F27-E314-4BE5-8114-5084826ADFC3}</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{D27F2ADB-D30B-4D29-B1A8-9D5A846B6B3A}</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{84E540AC-E5B0-44C6-8F35-031358430F86}</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69.400000000000006</c:v>
                </c:pt>
                <c:pt idx="8">
                  <c:v>70.5</c:v>
                </c:pt>
                <c:pt idx="16">
                  <c:v>70.5</c:v>
                </c:pt>
                <c:pt idx="24">
                  <c:v>67.900000000000006</c:v>
                </c:pt>
                <c:pt idx="32">
                  <c:v>77.3</c:v>
                </c:pt>
              </c:numCache>
            </c:numRef>
          </c:xVal>
          <c:yVal>
            <c:numRef>
              <c:f>'公会計指標分析・財政指標組合せ分析表'!$BP$51:$DC$51</c:f>
              <c:numCache>
                <c:formatCode>#,##0.0;"▲ "#,##0.0</c:formatCode>
                <c:ptCount val="40"/>
                <c:pt idx="0">
                  <c:v>28.9</c:v>
                </c:pt>
                <c:pt idx="8">
                  <c:v>53.3</c:v>
                </c:pt>
                <c:pt idx="16">
                  <c:v>84.2</c:v>
                </c:pt>
                <c:pt idx="24">
                  <c:v>74.099999999999994</c:v>
                </c:pt>
                <c:pt idx="32">
                  <c:v>67.400000000000006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{8980233C-29B0-4BC7-AE4C-96EE756A68BB}</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{6AA1A73E-3FA0-420B-9EAE-AE6CF63D4E5E}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{55E31198-A014-44B5-8CD7-4F636B1E124F}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{87348D47-31E6-49BE-B6B6-26CCE4065003}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{3D2690C2-D633-4AD1-917F-75077816DB11}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{EB031F25-9827-4E85-871F-99590B3D073A}</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{6E6A5065-61D2-46C7-B2CD-EA8C0DDA0F05}</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{B1E042A4-7C70-471E-9C72-0B8CB783D3C8}</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{5A271190-BA36-4299-959B-309E7C157A10}</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{74DA6F6F-0E3A-4C3E-82CE-92072F85389F}</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{12F5733E-22C6-443E-A0BF-0CF928E227AA}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{6358D32D-3EB7-4C7C-A4B0-A6E74CC3875A}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{0E39CFDD-3FD6-45F4-80DB-C62C04A7993E}</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{EC8AEC65-CC68-4A8E-A350-C69B62D0C994}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{27BD4027-48ED-4C86-A201-420337E81FF5}</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{CADFB9DC-CCFB-4BD8-B508-30D490811F77}</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{D5B87D01-C8B9-49ED-A0C0-56E9BD6FE78C}</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{BBDFEC42-69FE-49D9-BD69-D188BBD17770}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10.9</c:v>
                </c:pt>
                <c:pt idx="8">
                  <c:v>10.9</c:v>
                </c:pt>
                <c:pt idx="16">
                  <c:v>10.9</c:v>
                </c:pt>
                <c:pt idx="24">
                  <c:v>10.8</c:v>
                </c:pt>
                <c:pt idx="32">
                  <c:v>11.5</c:v>
                </c:pt>
              </c:numCache>
            </c:numRef>
          </c:xVal>
          <c:yVal>
            <c:numRef>
              <c:f>'公会計指標分析・財政指標組合せ分析表'!$BP$73:$DC$73</c:f>
              <c:numCache>
                <c:formatCode>#,##0.0;"▲ "#,##0.0</c:formatCode>
                <c:ptCount val="40"/>
                <c:pt idx="0">
                  <c:v>28.9</c:v>
                </c:pt>
                <c:pt idx="8">
                  <c:v>53.3</c:v>
                </c:pt>
                <c:pt idx="16">
                  <c:v>84.2</c:v>
                </c:pt>
                <c:pt idx="24">
                  <c:v>74.099999999999994</c:v>
                </c:pt>
                <c:pt idx="32">
                  <c:v>67.400000000000006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8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{9BB66240-375F-4DA7-9421-3A6A2FBF32B9}</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{43CC2CFC-CD89-4DD9-A043-9F94B13C150B}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{BB0F2AE0-9937-420A-907C-D7C7BA54AA70}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{455F0AFC-67F1-4617-88FD-C78C6AC353E8}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{50AD947C-74F5-4FD4-905C-D6475A44C8D6}</c15:txfldGUID>
                      <c15:f>#REF!</c15:f>
                      <c15:dlblFieldTableCache>
                        <c:ptCount val="1"/>
                        <c:pt idx="0">
                          <c:v>#REF!</c:v>
                        </c:pt>
                      </c15:dlblFieldTableCache>
                    </c15:dlblFTEntry>
                  </c15:dlblFieldTable>
                </c:ext>
              </c:extLst>
            </c:dLbl>
            <c:dLbl>
              <c:idx val="8"/>
              <c:layout>
                <c:manualLayout>
                  <c:x val="-1.817180363723246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{8F927FA9-4CC2-42B7-8B7A-A7B7F07C0B7F}</c15:txfldGUID>
                      <c15:f>'公会計指標分析・財政指標組合せ分析表'!$BX$72</c15:f>
                      <c15:dlblFieldTableCache>
                        <c:ptCount val="1"/>
                        <c:pt idx="0">
                          <c:v>R01</c:v>
                        </c:pt>
                      </c15:dlblFieldTableCache>
                    </c15:dlblFTEntry>
                  </c15:dlblFieldTable>
                </c:ext>
              </c:extLst>
            </c:dLbl>
            <c:dLbl>
              <c:idx val="16"/>
              <c:layout>
                <c:manualLayout>
                  <c:x val="-4.4905057365901176e-002"/>
                  <c:y val="-4.3495921315535875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{41CD3624-B307-4652-86D4-7460D891ACF4}</c15:txfldGUID>
                      <c15:f>'公会計指標分析・財政指標組合せ分析表'!$CF$72</c15:f>
                      <c15:dlblFieldTableCache>
                        <c:ptCount val="1"/>
                        <c:pt idx="0">
                          <c:v>R02</c:v>
                        </c:pt>
                      </c15:dlblFieldTableCache>
                    </c15:dlblFTEntry>
                  </c15:dlblFieldTable>
                </c:ext>
              </c:extLst>
            </c:dLbl>
            <c:dLbl>
              <c:idx val="24"/>
              <c:layout>
                <c:manualLayout>
                  <c:x val="-1.8235628084249993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{6048F94A-AC22-4225-AB55-8AA00DBCE0D6}</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{A24B33B2-ABEE-4273-8625-1BF3A401916A}</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5,411
5,282
423.63
9,846,233
9,716,558
129,279
4,599,372
12,707,984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67.4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広大な行政面積を有し集落が点在しているため、人口に比べ多大な財政需要があること。また人口減少や高齢化により税収が少ないことから類似団体平均を下回っている。今後の人口減も見据え、適正な公共施設の配置や行政サービスの見直しを模索するとともに、投資的経費を厳選するなど歳出の徹底的な見直しと地方債の発行を抑制し財政の健全化を図る。</a:t>
          </a:r>
        </a:p>
        <a:p>
          <a:pPr marL="0" marR="0" lvl="0" indent="0"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35560</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53000" y="6207760"/>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58445"/>
    <xdr:sp macro="" textlink="">
      <xdr:nvSpPr>
        <xdr:cNvPr id="64" name="財政力最小値テキスト"/>
        <xdr:cNvSpPr txBox="1"/>
      </xdr:nvSpPr>
      <xdr:spPr>
        <a:xfrm>
          <a:off x="5041900" y="7586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121920</xdr:rowOff>
    </xdr:from>
    <xdr:ext cx="762000" cy="258445"/>
    <xdr:sp macro="" textlink="">
      <xdr:nvSpPr>
        <xdr:cNvPr id="66" name="財政力最大値テキスト"/>
        <xdr:cNvSpPr txBox="1"/>
      </xdr:nvSpPr>
      <xdr:spPr>
        <a:xfrm>
          <a:off x="5041900" y="5951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35560</xdr:rowOff>
    </xdr:from>
    <xdr:to xmlns:xdr="http://schemas.openxmlformats.org/drawingml/2006/spreadsheetDrawing">
      <xdr:col>24</xdr:col>
      <xdr:colOff>12700</xdr:colOff>
      <xdr:row>36</xdr:row>
      <xdr:rowOff>35560</xdr:rowOff>
    </xdr:to>
    <xdr:cxnSp macro="">
      <xdr:nvCxnSpPr>
        <xdr:cNvPr id="67" name="直線コネクタ 66"/>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121920</xdr:rowOff>
    </xdr:from>
    <xdr:to xmlns:xdr="http://schemas.openxmlformats.org/drawingml/2006/spreadsheetDrawing">
      <xdr:col>23</xdr:col>
      <xdr:colOff>133350</xdr:colOff>
      <xdr:row>43</xdr:row>
      <xdr:rowOff>121920</xdr:rowOff>
    </xdr:to>
    <xdr:cxnSp macro="">
      <xdr:nvCxnSpPr>
        <xdr:cNvPr id="68" name="直線コネクタ 67"/>
        <xdr:cNvCxnSpPr/>
      </xdr:nvCxnSpPr>
      <xdr:spPr>
        <a:xfrm>
          <a:off x="4114800" y="7494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8445"/>
    <xdr:sp macro="" textlink="">
      <xdr:nvSpPr>
        <xdr:cNvPr id="69" name="財政力平均値テキスト"/>
        <xdr:cNvSpPr txBox="1"/>
      </xdr:nvSpPr>
      <xdr:spPr>
        <a:xfrm>
          <a:off x="5041900" y="7221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121920</xdr:rowOff>
    </xdr:from>
    <xdr:to xmlns:xdr="http://schemas.openxmlformats.org/drawingml/2006/spreadsheetDrawing">
      <xdr:col>19</xdr:col>
      <xdr:colOff>133350</xdr:colOff>
      <xdr:row>43</xdr:row>
      <xdr:rowOff>121920</xdr:rowOff>
    </xdr:to>
    <xdr:cxnSp macro="">
      <xdr:nvCxnSpPr>
        <xdr:cNvPr id="71" name="直線コネクタ 70"/>
        <xdr:cNvCxnSpPr/>
      </xdr:nvCxnSpPr>
      <xdr:spPr>
        <a:xfrm>
          <a:off x="3225800" y="7494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121920</xdr:rowOff>
    </xdr:from>
    <xdr:to xmlns:xdr="http://schemas.openxmlformats.org/drawingml/2006/spreadsheetDrawing">
      <xdr:col>15</xdr:col>
      <xdr:colOff>82550</xdr:colOff>
      <xdr:row>43</xdr:row>
      <xdr:rowOff>121920</xdr:rowOff>
    </xdr:to>
    <xdr:cxnSp macro="">
      <xdr:nvCxnSpPr>
        <xdr:cNvPr id="74" name="直線コネクタ 73"/>
        <xdr:cNvCxnSpPr/>
      </xdr:nvCxnSpPr>
      <xdr:spPr>
        <a:xfrm>
          <a:off x="2336800" y="7494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121920</xdr:rowOff>
    </xdr:from>
    <xdr:to xmlns:xdr="http://schemas.openxmlformats.org/drawingml/2006/spreadsheetDrawing">
      <xdr:col>11</xdr:col>
      <xdr:colOff>31750</xdr:colOff>
      <xdr:row>43</xdr:row>
      <xdr:rowOff>135255</xdr:rowOff>
    </xdr:to>
    <xdr:cxnSp macro="">
      <xdr:nvCxnSpPr>
        <xdr:cNvPr id="77" name="直線コネクタ 76"/>
        <xdr:cNvCxnSpPr/>
      </xdr:nvCxnSpPr>
      <xdr:spPr>
        <a:xfrm flipV="1">
          <a:off x="1447800" y="74942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102870</xdr:rowOff>
    </xdr:from>
    <xdr:ext cx="762000" cy="259080"/>
    <xdr:sp macro="" textlink="">
      <xdr:nvSpPr>
        <xdr:cNvPr id="79" name="テキスト ボックス 78"/>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71120</xdr:rowOff>
    </xdr:from>
    <xdr:to xmlns:xdr="http://schemas.openxmlformats.org/drawingml/2006/spreadsheetDrawing">
      <xdr:col>23</xdr:col>
      <xdr:colOff>184150</xdr:colOff>
      <xdr:row>44</xdr:row>
      <xdr:rowOff>1270</xdr:rowOff>
    </xdr:to>
    <xdr:sp macro="" textlink="">
      <xdr:nvSpPr>
        <xdr:cNvPr id="87" name="楕円 86"/>
        <xdr:cNvSpPr/>
      </xdr:nvSpPr>
      <xdr:spPr>
        <a:xfrm>
          <a:off x="49022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138430</xdr:rowOff>
    </xdr:from>
    <xdr:ext cx="762000" cy="259080"/>
    <xdr:sp macro="" textlink="">
      <xdr:nvSpPr>
        <xdr:cNvPr id="88" name="財政力該当値テキスト"/>
        <xdr:cNvSpPr txBox="1"/>
      </xdr:nvSpPr>
      <xdr:spPr>
        <a:xfrm>
          <a:off x="5041900" y="733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71120</xdr:rowOff>
    </xdr:from>
    <xdr:to xmlns:xdr="http://schemas.openxmlformats.org/drawingml/2006/spreadsheetDrawing">
      <xdr:col>19</xdr:col>
      <xdr:colOff>184150</xdr:colOff>
      <xdr:row>44</xdr:row>
      <xdr:rowOff>1270</xdr:rowOff>
    </xdr:to>
    <xdr:sp macro="" textlink="">
      <xdr:nvSpPr>
        <xdr:cNvPr id="89" name="楕円 88"/>
        <xdr:cNvSpPr/>
      </xdr:nvSpPr>
      <xdr:spPr>
        <a:xfrm>
          <a:off x="4064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157480</xdr:rowOff>
    </xdr:from>
    <xdr:ext cx="736600" cy="258445"/>
    <xdr:sp macro="" textlink="">
      <xdr:nvSpPr>
        <xdr:cNvPr id="90" name="テキスト ボックス 89"/>
        <xdr:cNvSpPr txBox="1"/>
      </xdr:nvSpPr>
      <xdr:spPr>
        <a:xfrm>
          <a:off x="3733800" y="7529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71120</xdr:rowOff>
    </xdr:from>
    <xdr:to xmlns:xdr="http://schemas.openxmlformats.org/drawingml/2006/spreadsheetDrawing">
      <xdr:col>15</xdr:col>
      <xdr:colOff>133350</xdr:colOff>
      <xdr:row>44</xdr:row>
      <xdr:rowOff>1270</xdr:rowOff>
    </xdr:to>
    <xdr:sp macro="" textlink="">
      <xdr:nvSpPr>
        <xdr:cNvPr id="91" name="楕円 90"/>
        <xdr:cNvSpPr/>
      </xdr:nvSpPr>
      <xdr:spPr>
        <a:xfrm>
          <a:off x="3175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157480</xdr:rowOff>
    </xdr:from>
    <xdr:ext cx="762000" cy="258445"/>
    <xdr:sp macro="" textlink="">
      <xdr:nvSpPr>
        <xdr:cNvPr id="92" name="テキスト ボックス 91"/>
        <xdr:cNvSpPr txBox="1"/>
      </xdr:nvSpPr>
      <xdr:spPr>
        <a:xfrm>
          <a:off x="2844800" y="752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71120</xdr:rowOff>
    </xdr:from>
    <xdr:to xmlns:xdr="http://schemas.openxmlformats.org/drawingml/2006/spreadsheetDrawing">
      <xdr:col>11</xdr:col>
      <xdr:colOff>82550</xdr:colOff>
      <xdr:row>44</xdr:row>
      <xdr:rowOff>1270</xdr:rowOff>
    </xdr:to>
    <xdr:sp macro="" textlink="">
      <xdr:nvSpPr>
        <xdr:cNvPr id="93" name="楕円 92"/>
        <xdr:cNvSpPr/>
      </xdr:nvSpPr>
      <xdr:spPr>
        <a:xfrm>
          <a:off x="2286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157480</xdr:rowOff>
    </xdr:from>
    <xdr:ext cx="762000" cy="258445"/>
    <xdr:sp macro="" textlink="">
      <xdr:nvSpPr>
        <xdr:cNvPr id="94" name="テキスト ボックス 93"/>
        <xdr:cNvSpPr txBox="1"/>
      </xdr:nvSpPr>
      <xdr:spPr>
        <a:xfrm>
          <a:off x="1955800" y="752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84455</xdr:rowOff>
    </xdr:from>
    <xdr:to xmlns:xdr="http://schemas.openxmlformats.org/drawingml/2006/spreadsheetDrawing">
      <xdr:col>7</xdr:col>
      <xdr:colOff>31750</xdr:colOff>
      <xdr:row>44</xdr:row>
      <xdr:rowOff>14605</xdr:rowOff>
    </xdr:to>
    <xdr:sp macro="" textlink="">
      <xdr:nvSpPr>
        <xdr:cNvPr id="95" name="楕円 94"/>
        <xdr:cNvSpPr/>
      </xdr:nvSpPr>
      <xdr:spPr>
        <a:xfrm>
          <a:off x="1397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170815</xdr:rowOff>
    </xdr:from>
    <xdr:ext cx="762000" cy="258445"/>
    <xdr:sp macro="" textlink="">
      <xdr:nvSpPr>
        <xdr:cNvPr id="96" name="テキスト ボックス 95"/>
        <xdr:cNvSpPr txBox="1"/>
      </xdr:nvSpPr>
      <xdr:spPr>
        <a:xfrm>
          <a:off x="1066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行政面積が広く集落が点在しており、保育所５箇所、小中学校８校、町立高等学校１校、診療所３箇所に加え、地域の集会施設などの公共施設を多く有しており、経常経費が嵩む状況である。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ここ数年は、コロナ禍による事業の中止等により一時的に改善していたが、公債費の増加により大幅に上昇した。公債費は高止まりとなる見通しであることから、物件費の節減や職員の定数管理の適正化を図るなど経費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1270</xdr:rowOff>
    </xdr:from>
    <xdr:to xmlns:xdr="http://schemas.openxmlformats.org/drawingml/2006/spreadsheetDrawing">
      <xdr:col>23</xdr:col>
      <xdr:colOff>133350</xdr:colOff>
      <xdr:row>66</xdr:row>
      <xdr:rowOff>164465</xdr:rowOff>
    </xdr:to>
    <xdr:cxnSp macro="">
      <xdr:nvCxnSpPr>
        <xdr:cNvPr id="124" name="直線コネクタ 123"/>
        <xdr:cNvCxnSpPr/>
      </xdr:nvCxnSpPr>
      <xdr:spPr>
        <a:xfrm flipV="1">
          <a:off x="4953000" y="10288270"/>
          <a:ext cx="0" cy="1191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136525</xdr:rowOff>
    </xdr:from>
    <xdr:ext cx="762000" cy="258445"/>
    <xdr:sp macro="" textlink="">
      <xdr:nvSpPr>
        <xdr:cNvPr id="125" name="財政構造の弾力性最小値テキスト"/>
        <xdr:cNvSpPr txBox="1"/>
      </xdr:nvSpPr>
      <xdr:spPr>
        <a:xfrm>
          <a:off x="5041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164465</xdr:rowOff>
    </xdr:from>
    <xdr:to xmlns:xdr="http://schemas.openxmlformats.org/drawingml/2006/spreadsheetDrawing">
      <xdr:col>24</xdr:col>
      <xdr:colOff>12700</xdr:colOff>
      <xdr:row>66</xdr:row>
      <xdr:rowOff>164465</xdr:rowOff>
    </xdr:to>
    <xdr:cxnSp macro="">
      <xdr:nvCxnSpPr>
        <xdr:cNvPr id="126" name="直線コネクタ 125"/>
        <xdr:cNvCxnSpPr/>
      </xdr:nvCxnSpPr>
      <xdr:spPr>
        <a:xfrm>
          <a:off x="4864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87630</xdr:rowOff>
    </xdr:from>
    <xdr:ext cx="762000" cy="258445"/>
    <xdr:sp macro="" textlink="">
      <xdr:nvSpPr>
        <xdr:cNvPr id="127" name="財政構造の弾力性最大値テキスト"/>
        <xdr:cNvSpPr txBox="1"/>
      </xdr:nvSpPr>
      <xdr:spPr>
        <a:xfrm>
          <a:off x="5041900" y="10031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1270</xdr:rowOff>
    </xdr:from>
    <xdr:to xmlns:xdr="http://schemas.openxmlformats.org/drawingml/2006/spreadsheetDrawing">
      <xdr:col>24</xdr:col>
      <xdr:colOff>12700</xdr:colOff>
      <xdr:row>60</xdr:row>
      <xdr:rowOff>1270</xdr:rowOff>
    </xdr:to>
    <xdr:cxnSp macro="">
      <xdr:nvCxnSpPr>
        <xdr:cNvPr id="128" name="直線コネクタ 127"/>
        <xdr:cNvCxnSpPr/>
      </xdr:nvCxnSpPr>
      <xdr:spPr>
        <a:xfrm>
          <a:off x="4864100" y="1028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53975</xdr:rowOff>
    </xdr:from>
    <xdr:to xmlns:xdr="http://schemas.openxmlformats.org/drawingml/2006/spreadsheetDrawing">
      <xdr:col>23</xdr:col>
      <xdr:colOff>133350</xdr:colOff>
      <xdr:row>64</xdr:row>
      <xdr:rowOff>6350</xdr:rowOff>
    </xdr:to>
    <xdr:cxnSp macro="">
      <xdr:nvCxnSpPr>
        <xdr:cNvPr id="129" name="直線コネクタ 128"/>
        <xdr:cNvCxnSpPr/>
      </xdr:nvCxnSpPr>
      <xdr:spPr>
        <a:xfrm>
          <a:off x="4114800" y="10683875"/>
          <a:ext cx="8382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41275</xdr:rowOff>
    </xdr:from>
    <xdr:ext cx="762000" cy="258445"/>
    <xdr:sp macro="" textlink="">
      <xdr:nvSpPr>
        <xdr:cNvPr id="130" name="財政構造の弾力性平均値テキスト"/>
        <xdr:cNvSpPr txBox="1"/>
      </xdr:nvSpPr>
      <xdr:spPr>
        <a:xfrm>
          <a:off x="5041900" y="10671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24765</xdr:rowOff>
    </xdr:from>
    <xdr:to xmlns:xdr="http://schemas.openxmlformats.org/drawingml/2006/spreadsheetDrawing">
      <xdr:col>23</xdr:col>
      <xdr:colOff>184150</xdr:colOff>
      <xdr:row>63</xdr:row>
      <xdr:rowOff>126365</xdr:rowOff>
    </xdr:to>
    <xdr:sp macro="" textlink="">
      <xdr:nvSpPr>
        <xdr:cNvPr id="131" name="フローチャート: 判断 130"/>
        <xdr:cNvSpPr/>
      </xdr:nvSpPr>
      <xdr:spPr>
        <a:xfrm>
          <a:off x="49022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53975</xdr:rowOff>
    </xdr:from>
    <xdr:to xmlns:xdr="http://schemas.openxmlformats.org/drawingml/2006/spreadsheetDrawing">
      <xdr:col>19</xdr:col>
      <xdr:colOff>133350</xdr:colOff>
      <xdr:row>63</xdr:row>
      <xdr:rowOff>27305</xdr:rowOff>
    </xdr:to>
    <xdr:cxnSp macro="">
      <xdr:nvCxnSpPr>
        <xdr:cNvPr id="132" name="直線コネクタ 131"/>
        <xdr:cNvCxnSpPr/>
      </xdr:nvCxnSpPr>
      <xdr:spPr>
        <a:xfrm flipV="1">
          <a:off x="3225800" y="1068387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41910</xdr:rowOff>
    </xdr:from>
    <xdr:to xmlns:xdr="http://schemas.openxmlformats.org/drawingml/2006/spreadsheetDrawing">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128270</xdr:rowOff>
    </xdr:from>
    <xdr:ext cx="736600" cy="259080"/>
    <xdr:sp macro="" textlink="">
      <xdr:nvSpPr>
        <xdr:cNvPr id="134" name="テキスト ボックス 133"/>
        <xdr:cNvSpPr txBox="1"/>
      </xdr:nvSpPr>
      <xdr:spPr>
        <a:xfrm>
          <a:off x="3733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92710</xdr:rowOff>
    </xdr:from>
    <xdr:to xmlns:xdr="http://schemas.openxmlformats.org/drawingml/2006/spreadsheetDrawing">
      <xdr:col>15</xdr:col>
      <xdr:colOff>82550</xdr:colOff>
      <xdr:row>63</xdr:row>
      <xdr:rowOff>27305</xdr:rowOff>
    </xdr:to>
    <xdr:cxnSp macro="">
      <xdr:nvCxnSpPr>
        <xdr:cNvPr id="135" name="直線コネクタ 134"/>
        <xdr:cNvCxnSpPr/>
      </xdr:nvCxnSpPr>
      <xdr:spPr>
        <a:xfrm>
          <a:off x="2336800" y="1072261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48895</xdr:rowOff>
    </xdr:from>
    <xdr:to xmlns:xdr="http://schemas.openxmlformats.org/drawingml/2006/spreadsheetDrawing">
      <xdr:col>15</xdr:col>
      <xdr:colOff>133350</xdr:colOff>
      <xdr:row>63</xdr:row>
      <xdr:rowOff>150495</xdr:rowOff>
    </xdr:to>
    <xdr:sp macro="" textlink="">
      <xdr:nvSpPr>
        <xdr:cNvPr id="136" name="フローチャート: 判断 135"/>
        <xdr:cNvSpPr/>
      </xdr:nvSpPr>
      <xdr:spPr>
        <a:xfrm>
          <a:off x="3175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135255</xdr:rowOff>
    </xdr:from>
    <xdr:ext cx="762000" cy="258445"/>
    <xdr:sp macro="" textlink="">
      <xdr:nvSpPr>
        <xdr:cNvPr id="137" name="テキスト ボックス 136"/>
        <xdr:cNvSpPr txBox="1"/>
      </xdr:nvSpPr>
      <xdr:spPr>
        <a:xfrm>
          <a:off x="2844800" y="10936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44450</xdr:rowOff>
    </xdr:from>
    <xdr:to xmlns:xdr="http://schemas.openxmlformats.org/drawingml/2006/spreadsheetDrawing">
      <xdr:col>11</xdr:col>
      <xdr:colOff>31750</xdr:colOff>
      <xdr:row>62</xdr:row>
      <xdr:rowOff>92710</xdr:rowOff>
    </xdr:to>
    <xdr:cxnSp macro="">
      <xdr:nvCxnSpPr>
        <xdr:cNvPr id="138" name="直線コネクタ 137"/>
        <xdr:cNvCxnSpPr/>
      </xdr:nvCxnSpPr>
      <xdr:spPr>
        <a:xfrm>
          <a:off x="1447800" y="106743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92710</xdr:rowOff>
    </xdr:from>
    <xdr:to xmlns:xdr="http://schemas.openxmlformats.org/drawingml/2006/spreadsheetDrawing">
      <xdr:col>11</xdr:col>
      <xdr:colOff>82550</xdr:colOff>
      <xdr:row>64</xdr:row>
      <xdr:rowOff>22860</xdr:rowOff>
    </xdr:to>
    <xdr:sp macro="" textlink="">
      <xdr:nvSpPr>
        <xdr:cNvPr id="139" name="フローチャート: 判断 138"/>
        <xdr:cNvSpPr/>
      </xdr:nvSpPr>
      <xdr:spPr>
        <a:xfrm>
          <a:off x="2286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7620</xdr:rowOff>
    </xdr:from>
    <xdr:ext cx="762000" cy="258445"/>
    <xdr:sp macro="" textlink="">
      <xdr:nvSpPr>
        <xdr:cNvPr id="140" name="テキスト ボックス 139"/>
        <xdr:cNvSpPr txBox="1"/>
      </xdr:nvSpPr>
      <xdr:spPr>
        <a:xfrm>
          <a:off x="1955800" y="10980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82550</xdr:rowOff>
    </xdr:from>
    <xdr:to xmlns:xdr="http://schemas.openxmlformats.org/drawingml/2006/spreadsheetDrawing">
      <xdr:col>7</xdr:col>
      <xdr:colOff>31750</xdr:colOff>
      <xdr:row>64</xdr:row>
      <xdr:rowOff>12700</xdr:rowOff>
    </xdr:to>
    <xdr:sp macro="" textlink="">
      <xdr:nvSpPr>
        <xdr:cNvPr id="141" name="フローチャート: 判断 140"/>
        <xdr:cNvSpPr/>
      </xdr:nvSpPr>
      <xdr:spPr>
        <a:xfrm>
          <a:off x="1397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168910</xdr:rowOff>
    </xdr:from>
    <xdr:ext cx="762000" cy="258445"/>
    <xdr:sp macro="" textlink="">
      <xdr:nvSpPr>
        <xdr:cNvPr id="142" name="テキスト ボックス 141"/>
        <xdr:cNvSpPr txBox="1"/>
      </xdr:nvSpPr>
      <xdr:spPr>
        <a:xfrm>
          <a:off x="1066800" y="1097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126365</xdr:rowOff>
    </xdr:from>
    <xdr:to xmlns:xdr="http://schemas.openxmlformats.org/drawingml/2006/spreadsheetDrawing">
      <xdr:col>23</xdr:col>
      <xdr:colOff>184150</xdr:colOff>
      <xdr:row>64</xdr:row>
      <xdr:rowOff>56515</xdr:rowOff>
    </xdr:to>
    <xdr:sp macro="" textlink="">
      <xdr:nvSpPr>
        <xdr:cNvPr id="148" name="楕円 147"/>
        <xdr:cNvSpPr/>
      </xdr:nvSpPr>
      <xdr:spPr>
        <a:xfrm>
          <a:off x="49022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98425</xdr:rowOff>
    </xdr:from>
    <xdr:ext cx="762000" cy="258445"/>
    <xdr:sp macro="" textlink="">
      <xdr:nvSpPr>
        <xdr:cNvPr id="149" name="財政構造の弾力性該当値テキスト"/>
        <xdr:cNvSpPr txBox="1"/>
      </xdr:nvSpPr>
      <xdr:spPr>
        <a:xfrm>
          <a:off x="5041900" y="1089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3175</xdr:rowOff>
    </xdr:from>
    <xdr:to xmlns:xdr="http://schemas.openxmlformats.org/drawingml/2006/spreadsheetDrawing">
      <xdr:col>19</xdr:col>
      <xdr:colOff>184150</xdr:colOff>
      <xdr:row>62</xdr:row>
      <xdr:rowOff>104775</xdr:rowOff>
    </xdr:to>
    <xdr:sp macro="" textlink="">
      <xdr:nvSpPr>
        <xdr:cNvPr id="150" name="楕円 149"/>
        <xdr:cNvSpPr/>
      </xdr:nvSpPr>
      <xdr:spPr>
        <a:xfrm>
          <a:off x="4064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114935</xdr:rowOff>
    </xdr:from>
    <xdr:ext cx="736600" cy="259080"/>
    <xdr:sp macro="" textlink="">
      <xdr:nvSpPr>
        <xdr:cNvPr id="151" name="テキスト ボックス 150"/>
        <xdr:cNvSpPr txBox="1"/>
      </xdr:nvSpPr>
      <xdr:spPr>
        <a:xfrm>
          <a:off x="3733800" y="1040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147955</xdr:rowOff>
    </xdr:from>
    <xdr:to xmlns:xdr="http://schemas.openxmlformats.org/drawingml/2006/spreadsheetDrawing">
      <xdr:col>15</xdr:col>
      <xdr:colOff>133350</xdr:colOff>
      <xdr:row>63</xdr:row>
      <xdr:rowOff>78105</xdr:rowOff>
    </xdr:to>
    <xdr:sp macro="" textlink="">
      <xdr:nvSpPr>
        <xdr:cNvPr id="152" name="楕円 151"/>
        <xdr:cNvSpPr/>
      </xdr:nvSpPr>
      <xdr:spPr>
        <a:xfrm>
          <a:off x="3175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88265</xdr:rowOff>
    </xdr:from>
    <xdr:ext cx="762000" cy="258445"/>
    <xdr:sp macro="" textlink="">
      <xdr:nvSpPr>
        <xdr:cNvPr id="153" name="テキスト ボックス 152"/>
        <xdr:cNvSpPr txBox="1"/>
      </xdr:nvSpPr>
      <xdr:spPr>
        <a:xfrm>
          <a:off x="2844800" y="10546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54" name="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153670</xdr:rowOff>
    </xdr:from>
    <xdr:ext cx="762000" cy="259080"/>
    <xdr:sp macro="" textlink="">
      <xdr:nvSpPr>
        <xdr:cNvPr id="155" name="テキスト ボックス 154"/>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165100</xdr:rowOff>
    </xdr:from>
    <xdr:to xmlns:xdr="http://schemas.openxmlformats.org/drawingml/2006/spreadsheetDrawing">
      <xdr:col>7</xdr:col>
      <xdr:colOff>31750</xdr:colOff>
      <xdr:row>62</xdr:row>
      <xdr:rowOff>95250</xdr:rowOff>
    </xdr:to>
    <xdr:sp macro="" textlink="">
      <xdr:nvSpPr>
        <xdr:cNvPr id="156" name="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105410</xdr:rowOff>
    </xdr:from>
    <xdr:ext cx="762000" cy="259080"/>
    <xdr:sp macro="" textlink="">
      <xdr:nvSpPr>
        <xdr:cNvPr id="157" name="テキスト ボックス 156"/>
        <xdr:cNvSpPr txBox="1"/>
      </xdr:nvSpPr>
      <xdr:spPr>
        <a:xfrm>
          <a:off x="1066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[603,382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保育所及び診療所を直営するほか、町立高等学校を有することから職員数が多く、また公共施設を多く有することに加え、人口減少の影響もあり類似団体平均を大きく上回っている状況である。今後は人口の推移を見据えた職員定数管理の適正化を図るなど経費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3"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110490</xdr:rowOff>
    </xdr:from>
    <xdr:to xmlns:xdr="http://schemas.openxmlformats.org/drawingml/2006/spreadsheetDrawing">
      <xdr:col>23</xdr:col>
      <xdr:colOff>133350</xdr:colOff>
      <xdr:row>87</xdr:row>
      <xdr:rowOff>169545</xdr:rowOff>
    </xdr:to>
    <xdr:cxnSp macro="">
      <xdr:nvCxnSpPr>
        <xdr:cNvPr id="185" name="直線コネクタ 184"/>
        <xdr:cNvCxnSpPr/>
      </xdr:nvCxnSpPr>
      <xdr:spPr>
        <a:xfrm flipV="1">
          <a:off x="4953000" y="13826490"/>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141605</xdr:rowOff>
    </xdr:from>
    <xdr:ext cx="762000" cy="259080"/>
    <xdr:sp macro="" textlink="">
      <xdr:nvSpPr>
        <xdr:cNvPr id="186" name="人件費・物件費等の状況最小値テキスト"/>
        <xdr:cNvSpPr txBox="1"/>
      </xdr:nvSpPr>
      <xdr:spPr>
        <a:xfrm>
          <a:off x="50419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169545</xdr:rowOff>
    </xdr:from>
    <xdr:to xmlns:xdr="http://schemas.openxmlformats.org/drawingml/2006/spreadsheetDrawing">
      <xdr:col>24</xdr:col>
      <xdr:colOff>12700</xdr:colOff>
      <xdr:row>87</xdr:row>
      <xdr:rowOff>169545</xdr:rowOff>
    </xdr:to>
    <xdr:cxnSp macro="">
      <xdr:nvCxnSpPr>
        <xdr:cNvPr id="187" name="直線コネクタ 186"/>
        <xdr:cNvCxnSpPr/>
      </xdr:nvCxnSpPr>
      <xdr:spPr>
        <a:xfrm>
          <a:off x="4864100" y="1508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25400</xdr:rowOff>
    </xdr:from>
    <xdr:ext cx="762000" cy="259080"/>
    <xdr:sp macro="" textlink="">
      <xdr:nvSpPr>
        <xdr:cNvPr id="188" name="人件費・物件費等の状況最大値テキスト"/>
        <xdr:cNvSpPr txBox="1"/>
      </xdr:nvSpPr>
      <xdr:spPr>
        <a:xfrm>
          <a:off x="5041900" y="1356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110490</xdr:rowOff>
    </xdr:from>
    <xdr:to xmlns:xdr="http://schemas.openxmlformats.org/drawingml/2006/spreadsheetDrawing">
      <xdr:col>24</xdr:col>
      <xdr:colOff>12700</xdr:colOff>
      <xdr:row>80</xdr:row>
      <xdr:rowOff>110490</xdr:rowOff>
    </xdr:to>
    <xdr:cxnSp macro="">
      <xdr:nvCxnSpPr>
        <xdr:cNvPr id="189" name="直線コネクタ 188"/>
        <xdr:cNvCxnSpPr/>
      </xdr:nvCxnSpPr>
      <xdr:spPr>
        <a:xfrm>
          <a:off x="4864100" y="1382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153035</xdr:rowOff>
    </xdr:from>
    <xdr:to xmlns:xdr="http://schemas.openxmlformats.org/drawingml/2006/spreadsheetDrawing">
      <xdr:col>23</xdr:col>
      <xdr:colOff>133350</xdr:colOff>
      <xdr:row>86</xdr:row>
      <xdr:rowOff>109855</xdr:rowOff>
    </xdr:to>
    <xdr:cxnSp macro="">
      <xdr:nvCxnSpPr>
        <xdr:cNvPr id="190" name="直線コネクタ 189"/>
        <xdr:cNvCxnSpPr/>
      </xdr:nvCxnSpPr>
      <xdr:spPr>
        <a:xfrm>
          <a:off x="4114800" y="14726285"/>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153670</xdr:rowOff>
    </xdr:from>
    <xdr:ext cx="762000" cy="259080"/>
    <xdr:sp macro="" textlink="">
      <xdr:nvSpPr>
        <xdr:cNvPr id="191" name="人件費・物件費等の状況平均値テキスト"/>
        <xdr:cNvSpPr txBox="1"/>
      </xdr:nvSpPr>
      <xdr:spPr>
        <a:xfrm>
          <a:off x="5041900" y="14041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137160</xdr:rowOff>
    </xdr:from>
    <xdr:to xmlns:xdr="http://schemas.openxmlformats.org/drawingml/2006/spreadsheetDrawing">
      <xdr:col>23</xdr:col>
      <xdr:colOff>184150</xdr:colOff>
      <xdr:row>83</xdr:row>
      <xdr:rowOff>67310</xdr:rowOff>
    </xdr:to>
    <xdr:sp macro="" textlink="">
      <xdr:nvSpPr>
        <xdr:cNvPr id="192" name="フローチャート: 判断 191"/>
        <xdr:cNvSpPr/>
      </xdr:nvSpPr>
      <xdr:spPr>
        <a:xfrm>
          <a:off x="49022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33655</xdr:rowOff>
    </xdr:from>
    <xdr:to xmlns:xdr="http://schemas.openxmlformats.org/drawingml/2006/spreadsheetDrawing">
      <xdr:col>19</xdr:col>
      <xdr:colOff>133350</xdr:colOff>
      <xdr:row>85</xdr:row>
      <xdr:rowOff>153035</xdr:rowOff>
    </xdr:to>
    <xdr:cxnSp macro="">
      <xdr:nvCxnSpPr>
        <xdr:cNvPr id="193" name="直線コネクタ 192"/>
        <xdr:cNvCxnSpPr/>
      </xdr:nvCxnSpPr>
      <xdr:spPr>
        <a:xfrm>
          <a:off x="3225800" y="146069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111125</xdr:rowOff>
    </xdr:from>
    <xdr:to xmlns:xdr="http://schemas.openxmlformats.org/drawingml/2006/spreadsheetDrawing">
      <xdr:col>19</xdr:col>
      <xdr:colOff>184150</xdr:colOff>
      <xdr:row>83</xdr:row>
      <xdr:rowOff>41275</xdr:rowOff>
    </xdr:to>
    <xdr:sp macro="" textlink="">
      <xdr:nvSpPr>
        <xdr:cNvPr id="194" name="フローチャート: 判断 193"/>
        <xdr:cNvSpPr/>
      </xdr:nvSpPr>
      <xdr:spPr>
        <a:xfrm>
          <a:off x="4064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52070</xdr:rowOff>
    </xdr:from>
    <xdr:ext cx="736600" cy="258445"/>
    <xdr:sp macro="" textlink="">
      <xdr:nvSpPr>
        <xdr:cNvPr id="195" name="テキスト ボックス 194"/>
        <xdr:cNvSpPr txBox="1"/>
      </xdr:nvSpPr>
      <xdr:spPr>
        <a:xfrm>
          <a:off x="3733800" y="13939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109855</xdr:rowOff>
    </xdr:from>
    <xdr:to xmlns:xdr="http://schemas.openxmlformats.org/drawingml/2006/spreadsheetDrawing">
      <xdr:col>15</xdr:col>
      <xdr:colOff>82550</xdr:colOff>
      <xdr:row>85</xdr:row>
      <xdr:rowOff>33655</xdr:rowOff>
    </xdr:to>
    <xdr:cxnSp macro="">
      <xdr:nvCxnSpPr>
        <xdr:cNvPr id="196" name="直線コネクタ 195"/>
        <xdr:cNvCxnSpPr/>
      </xdr:nvCxnSpPr>
      <xdr:spPr>
        <a:xfrm>
          <a:off x="2336800" y="1451165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64135</xdr:rowOff>
    </xdr:from>
    <xdr:to xmlns:xdr="http://schemas.openxmlformats.org/drawingml/2006/spreadsheetDrawing">
      <xdr:col>15</xdr:col>
      <xdr:colOff>133350</xdr:colOff>
      <xdr:row>82</xdr:row>
      <xdr:rowOff>166370</xdr:rowOff>
    </xdr:to>
    <xdr:sp macro="" textlink="">
      <xdr:nvSpPr>
        <xdr:cNvPr id="197" name="フローチャート: 判断 196"/>
        <xdr:cNvSpPr/>
      </xdr:nvSpPr>
      <xdr:spPr>
        <a:xfrm>
          <a:off x="3175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4445</xdr:rowOff>
    </xdr:from>
    <xdr:ext cx="762000" cy="259080"/>
    <xdr:sp macro="" textlink="">
      <xdr:nvSpPr>
        <xdr:cNvPr id="198" name="テキスト ボックス 197"/>
        <xdr:cNvSpPr txBox="1"/>
      </xdr:nvSpPr>
      <xdr:spPr>
        <a:xfrm>
          <a:off x="2844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23495</xdr:rowOff>
    </xdr:from>
    <xdr:to xmlns:xdr="http://schemas.openxmlformats.org/drawingml/2006/spreadsheetDrawing">
      <xdr:col>11</xdr:col>
      <xdr:colOff>31750</xdr:colOff>
      <xdr:row>84</xdr:row>
      <xdr:rowOff>109855</xdr:rowOff>
    </xdr:to>
    <xdr:cxnSp macro="">
      <xdr:nvCxnSpPr>
        <xdr:cNvPr id="199" name="直線コネクタ 198"/>
        <xdr:cNvCxnSpPr/>
      </xdr:nvCxnSpPr>
      <xdr:spPr>
        <a:xfrm>
          <a:off x="1447800" y="1442529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3175</xdr:rowOff>
    </xdr:from>
    <xdr:to xmlns:xdr="http://schemas.openxmlformats.org/drawingml/2006/spreadsheetDrawing">
      <xdr:col>11</xdr:col>
      <xdr:colOff>82550</xdr:colOff>
      <xdr:row>82</xdr:row>
      <xdr:rowOff>104775</xdr:rowOff>
    </xdr:to>
    <xdr:sp macro="" textlink="">
      <xdr:nvSpPr>
        <xdr:cNvPr id="200" name="フローチャート: 判断 199"/>
        <xdr:cNvSpPr/>
      </xdr:nvSpPr>
      <xdr:spPr>
        <a:xfrm>
          <a:off x="2286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114935</xdr:rowOff>
    </xdr:from>
    <xdr:ext cx="762000" cy="259080"/>
    <xdr:sp macro="" textlink="">
      <xdr:nvSpPr>
        <xdr:cNvPr id="201" name="テキスト ボックス 200"/>
        <xdr:cNvSpPr txBox="1"/>
      </xdr:nvSpPr>
      <xdr:spPr>
        <a:xfrm>
          <a:off x="1955800" y="1383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151130</xdr:rowOff>
    </xdr:from>
    <xdr:to xmlns:xdr="http://schemas.openxmlformats.org/drawingml/2006/spreadsheetDrawing">
      <xdr:col>7</xdr:col>
      <xdr:colOff>31750</xdr:colOff>
      <xdr:row>82</xdr:row>
      <xdr:rowOff>81280</xdr:rowOff>
    </xdr:to>
    <xdr:sp macro="" textlink="">
      <xdr:nvSpPr>
        <xdr:cNvPr id="202" name="フローチャート: 判断 201"/>
        <xdr:cNvSpPr/>
      </xdr:nvSpPr>
      <xdr:spPr>
        <a:xfrm>
          <a:off x="1397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91440</xdr:rowOff>
    </xdr:from>
    <xdr:ext cx="762000" cy="259080"/>
    <xdr:sp macro="" textlink="">
      <xdr:nvSpPr>
        <xdr:cNvPr id="203" name="テキスト ボックス 202"/>
        <xdr:cNvSpPr txBox="1"/>
      </xdr:nvSpPr>
      <xdr:spPr>
        <a:xfrm>
          <a:off x="10668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59055</xdr:rowOff>
    </xdr:from>
    <xdr:to xmlns:xdr="http://schemas.openxmlformats.org/drawingml/2006/spreadsheetDrawing">
      <xdr:col>23</xdr:col>
      <xdr:colOff>184150</xdr:colOff>
      <xdr:row>86</xdr:row>
      <xdr:rowOff>160655</xdr:rowOff>
    </xdr:to>
    <xdr:sp macro="" textlink="">
      <xdr:nvSpPr>
        <xdr:cNvPr id="209" name="楕円 208"/>
        <xdr:cNvSpPr/>
      </xdr:nvSpPr>
      <xdr:spPr>
        <a:xfrm>
          <a:off x="49022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31115</xdr:rowOff>
    </xdr:from>
    <xdr:ext cx="762000" cy="258445"/>
    <xdr:sp macro="" textlink="">
      <xdr:nvSpPr>
        <xdr:cNvPr id="210" name="人件費・物件費等の状況該当値テキスト"/>
        <xdr:cNvSpPr txBox="1"/>
      </xdr:nvSpPr>
      <xdr:spPr>
        <a:xfrm>
          <a:off x="5041900" y="14775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102235</xdr:rowOff>
    </xdr:from>
    <xdr:to xmlns:xdr="http://schemas.openxmlformats.org/drawingml/2006/spreadsheetDrawing">
      <xdr:col>19</xdr:col>
      <xdr:colOff>184150</xdr:colOff>
      <xdr:row>86</xdr:row>
      <xdr:rowOff>32385</xdr:rowOff>
    </xdr:to>
    <xdr:sp macro="" textlink="">
      <xdr:nvSpPr>
        <xdr:cNvPr id="211" name="楕円 210"/>
        <xdr:cNvSpPr/>
      </xdr:nvSpPr>
      <xdr:spPr>
        <a:xfrm>
          <a:off x="40640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17780</xdr:rowOff>
    </xdr:from>
    <xdr:ext cx="736600" cy="258445"/>
    <xdr:sp macro="" textlink="">
      <xdr:nvSpPr>
        <xdr:cNvPr id="212" name="テキスト ボックス 211"/>
        <xdr:cNvSpPr txBox="1"/>
      </xdr:nvSpPr>
      <xdr:spPr>
        <a:xfrm>
          <a:off x="3733800" y="14762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154940</xdr:rowOff>
    </xdr:from>
    <xdr:to xmlns:xdr="http://schemas.openxmlformats.org/drawingml/2006/spreadsheetDrawing">
      <xdr:col>15</xdr:col>
      <xdr:colOff>133350</xdr:colOff>
      <xdr:row>85</xdr:row>
      <xdr:rowOff>84455</xdr:rowOff>
    </xdr:to>
    <xdr:sp macro="" textlink="">
      <xdr:nvSpPr>
        <xdr:cNvPr id="213" name="楕円 212"/>
        <xdr:cNvSpPr/>
      </xdr:nvSpPr>
      <xdr:spPr>
        <a:xfrm>
          <a:off x="31750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69215</xdr:rowOff>
    </xdr:from>
    <xdr:ext cx="762000" cy="259080"/>
    <xdr:sp macro="" textlink="">
      <xdr:nvSpPr>
        <xdr:cNvPr id="214" name="テキスト ボックス 213"/>
        <xdr:cNvSpPr txBox="1"/>
      </xdr:nvSpPr>
      <xdr:spPr>
        <a:xfrm>
          <a:off x="2844800" y="14642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59055</xdr:rowOff>
    </xdr:from>
    <xdr:to xmlns:xdr="http://schemas.openxmlformats.org/drawingml/2006/spreadsheetDrawing">
      <xdr:col>11</xdr:col>
      <xdr:colOff>82550</xdr:colOff>
      <xdr:row>84</xdr:row>
      <xdr:rowOff>160655</xdr:rowOff>
    </xdr:to>
    <xdr:sp macro="" textlink="">
      <xdr:nvSpPr>
        <xdr:cNvPr id="215" name="楕円 214"/>
        <xdr:cNvSpPr/>
      </xdr:nvSpPr>
      <xdr:spPr>
        <a:xfrm>
          <a:off x="2286000" y="144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145415</xdr:rowOff>
    </xdr:from>
    <xdr:ext cx="762000" cy="258445"/>
    <xdr:sp macro="" textlink="">
      <xdr:nvSpPr>
        <xdr:cNvPr id="216" name="テキスト ボックス 215"/>
        <xdr:cNvSpPr txBox="1"/>
      </xdr:nvSpPr>
      <xdr:spPr>
        <a:xfrm>
          <a:off x="1955800" y="14547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144145</xdr:rowOff>
    </xdr:from>
    <xdr:to xmlns:xdr="http://schemas.openxmlformats.org/drawingml/2006/spreadsheetDrawing">
      <xdr:col>7</xdr:col>
      <xdr:colOff>31750</xdr:colOff>
      <xdr:row>84</xdr:row>
      <xdr:rowOff>74930</xdr:rowOff>
    </xdr:to>
    <xdr:sp macro="" textlink="">
      <xdr:nvSpPr>
        <xdr:cNvPr id="217" name="楕円 216"/>
        <xdr:cNvSpPr/>
      </xdr:nvSpPr>
      <xdr:spPr>
        <a:xfrm>
          <a:off x="1397000" y="1437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59055</xdr:rowOff>
    </xdr:from>
    <xdr:ext cx="762000" cy="259080"/>
    <xdr:sp macro="" textlink="">
      <xdr:nvSpPr>
        <xdr:cNvPr id="218" name="テキスト ボックス 217"/>
        <xdr:cNvSpPr txBox="1"/>
      </xdr:nvSpPr>
      <xdr:spPr>
        <a:xfrm>
          <a:off x="1066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425,509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1"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類似団体平均を上回っていることから、今後は年齢構成を見据えた職員定数管理の適正化を図り、類似団体の平均水準まで低下させるよう努める。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4" name="直線コネクタ 23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35" name="テキスト ボックス 234"/>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6" name="直線コネクタ 23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7" name="テキスト ボックス 23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8" name="直線コネクタ 23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39" name="テキスト ボックス 238"/>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2" name="直線コネクタ 24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3" name="テキスト ボックス 24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4" name="直線コネクタ 24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5" name="テキスト ボックス 244"/>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6" name="直線コネクタ 24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7" name="テキスト ボックス 24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49530</xdr:rowOff>
    </xdr:to>
    <xdr:cxnSp macro="">
      <xdr:nvCxnSpPr>
        <xdr:cNvPr id="251" name="直線コネクタ 250"/>
        <xdr:cNvCxnSpPr/>
      </xdr:nvCxnSpPr>
      <xdr:spPr>
        <a:xfrm flipV="1">
          <a:off x="17018000" y="1382077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21590</xdr:rowOff>
    </xdr:from>
    <xdr:ext cx="762000" cy="259080"/>
    <xdr:sp macro="" textlink="">
      <xdr:nvSpPr>
        <xdr:cNvPr id="252" name="給与水準   （国との比較）最小値テキスト"/>
        <xdr:cNvSpPr txBox="1"/>
      </xdr:nvSpPr>
      <xdr:spPr>
        <a:xfrm>
          <a:off x="17106900" y="1528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49530</xdr:rowOff>
    </xdr:from>
    <xdr:to xmlns:xdr="http://schemas.openxmlformats.org/drawingml/2006/spreadsheetDrawing">
      <xdr:col>81</xdr:col>
      <xdr:colOff>133350</xdr:colOff>
      <xdr:row>89</xdr:row>
      <xdr:rowOff>49530</xdr:rowOff>
    </xdr:to>
    <xdr:cxnSp macro="">
      <xdr:nvCxnSpPr>
        <xdr:cNvPr id="253" name="直線コネクタ 252"/>
        <xdr:cNvCxnSpPr/>
      </xdr:nvCxnSpPr>
      <xdr:spPr>
        <a:xfrm>
          <a:off x="16929100" y="1530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8445"/>
    <xdr:sp macro="" textlink="">
      <xdr:nvSpPr>
        <xdr:cNvPr id="254" name="給与水準   （国との比較）最大値テキスト"/>
        <xdr:cNvSpPr txBox="1"/>
      </xdr:nvSpPr>
      <xdr:spPr>
        <a:xfrm>
          <a:off x="17106900" y="1356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5" name="直線コネクタ 254"/>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61595</xdr:rowOff>
    </xdr:from>
    <xdr:to xmlns:xdr="http://schemas.openxmlformats.org/drawingml/2006/spreadsheetDrawing">
      <xdr:col>81</xdr:col>
      <xdr:colOff>44450</xdr:colOff>
      <xdr:row>86</xdr:row>
      <xdr:rowOff>71755</xdr:rowOff>
    </xdr:to>
    <xdr:cxnSp macro="">
      <xdr:nvCxnSpPr>
        <xdr:cNvPr id="256" name="直線コネクタ 255"/>
        <xdr:cNvCxnSpPr/>
      </xdr:nvCxnSpPr>
      <xdr:spPr>
        <a:xfrm flipV="1">
          <a:off x="16179800" y="148062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128905</xdr:rowOff>
    </xdr:from>
    <xdr:ext cx="762000" cy="259080"/>
    <xdr:sp macro="" textlink="">
      <xdr:nvSpPr>
        <xdr:cNvPr id="257" name="給与水準   （国との比較）平均値テキスト"/>
        <xdr:cNvSpPr txBox="1"/>
      </xdr:nvSpPr>
      <xdr:spPr>
        <a:xfrm>
          <a:off x="17106900" y="14359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112395</xdr:rowOff>
    </xdr:from>
    <xdr:to xmlns:xdr="http://schemas.openxmlformats.org/drawingml/2006/spreadsheetDrawing">
      <xdr:col>81</xdr:col>
      <xdr:colOff>95250</xdr:colOff>
      <xdr:row>85</xdr:row>
      <xdr:rowOff>42545</xdr:rowOff>
    </xdr:to>
    <xdr:sp macro="" textlink="">
      <xdr:nvSpPr>
        <xdr:cNvPr id="258" name="フローチャート: 判断 257"/>
        <xdr:cNvSpPr/>
      </xdr:nvSpPr>
      <xdr:spPr>
        <a:xfrm>
          <a:off x="169672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71755</xdr:rowOff>
    </xdr:from>
    <xdr:to xmlns:xdr="http://schemas.openxmlformats.org/drawingml/2006/spreadsheetDrawing">
      <xdr:col>77</xdr:col>
      <xdr:colOff>44450</xdr:colOff>
      <xdr:row>87</xdr:row>
      <xdr:rowOff>20955</xdr:rowOff>
    </xdr:to>
    <xdr:cxnSp macro="">
      <xdr:nvCxnSpPr>
        <xdr:cNvPr id="259" name="直線コネクタ 258"/>
        <xdr:cNvCxnSpPr/>
      </xdr:nvCxnSpPr>
      <xdr:spPr>
        <a:xfrm flipV="1">
          <a:off x="15290800" y="148164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132080</xdr:rowOff>
    </xdr:from>
    <xdr:to xmlns:xdr="http://schemas.openxmlformats.org/drawingml/2006/spreadsheetDrawing">
      <xdr:col>77</xdr:col>
      <xdr:colOff>95250</xdr:colOff>
      <xdr:row>85</xdr:row>
      <xdr:rowOff>62230</xdr:rowOff>
    </xdr:to>
    <xdr:sp macro="" textlink="">
      <xdr:nvSpPr>
        <xdr:cNvPr id="260" name="フローチャート: 判断 259"/>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72390</xdr:rowOff>
    </xdr:from>
    <xdr:ext cx="736600" cy="259080"/>
    <xdr:sp macro="" textlink="">
      <xdr:nvSpPr>
        <xdr:cNvPr id="261" name="テキスト ボックス 260"/>
        <xdr:cNvSpPr txBox="1"/>
      </xdr:nvSpPr>
      <xdr:spPr>
        <a:xfrm>
          <a:off x="15798800"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151765</xdr:rowOff>
    </xdr:from>
    <xdr:to xmlns:xdr="http://schemas.openxmlformats.org/drawingml/2006/spreadsheetDrawing">
      <xdr:col>72</xdr:col>
      <xdr:colOff>203200</xdr:colOff>
      <xdr:row>87</xdr:row>
      <xdr:rowOff>20955</xdr:rowOff>
    </xdr:to>
    <xdr:cxnSp macro="">
      <xdr:nvCxnSpPr>
        <xdr:cNvPr id="262" name="直線コネクタ 261"/>
        <xdr:cNvCxnSpPr/>
      </xdr:nvCxnSpPr>
      <xdr:spPr>
        <a:xfrm>
          <a:off x="14401800" y="148964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92710</xdr:rowOff>
    </xdr:from>
    <xdr:ext cx="762000" cy="259080"/>
    <xdr:sp macro="" textlink="">
      <xdr:nvSpPr>
        <xdr:cNvPr id="264" name="テキスト ボックス 263"/>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61595</xdr:rowOff>
    </xdr:from>
    <xdr:to xmlns:xdr="http://schemas.openxmlformats.org/drawingml/2006/spreadsheetDrawing">
      <xdr:col>68</xdr:col>
      <xdr:colOff>152400</xdr:colOff>
      <xdr:row>86</xdr:row>
      <xdr:rowOff>151765</xdr:rowOff>
    </xdr:to>
    <xdr:cxnSp macro="">
      <xdr:nvCxnSpPr>
        <xdr:cNvPr id="265" name="直線コネクタ 264"/>
        <xdr:cNvCxnSpPr/>
      </xdr:nvCxnSpPr>
      <xdr:spPr>
        <a:xfrm>
          <a:off x="13512800" y="148062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92710</xdr:rowOff>
    </xdr:from>
    <xdr:ext cx="762000" cy="259080"/>
    <xdr:sp macro="" textlink="">
      <xdr:nvSpPr>
        <xdr:cNvPr id="267" name="テキスト ボックス 266"/>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162560</xdr:rowOff>
    </xdr:from>
    <xdr:to xmlns:xdr="http://schemas.openxmlformats.org/drawingml/2006/spreadsheetDrawing">
      <xdr:col>64</xdr:col>
      <xdr:colOff>152400</xdr:colOff>
      <xdr:row>85</xdr:row>
      <xdr:rowOff>92710</xdr:rowOff>
    </xdr:to>
    <xdr:sp macro="" textlink="">
      <xdr:nvSpPr>
        <xdr:cNvPr id="268" name="フローチャート: 判断 267"/>
        <xdr:cNvSpPr/>
      </xdr:nvSpPr>
      <xdr:spPr>
        <a:xfrm>
          <a:off x="134620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102870</xdr:rowOff>
    </xdr:from>
    <xdr:ext cx="762000" cy="259080"/>
    <xdr:sp macro="" textlink="">
      <xdr:nvSpPr>
        <xdr:cNvPr id="269" name="テキスト ボックス 268"/>
        <xdr:cNvSpPr txBox="1"/>
      </xdr:nvSpPr>
      <xdr:spPr>
        <a:xfrm>
          <a:off x="13131800" y="1433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10795</xdr:rowOff>
    </xdr:from>
    <xdr:to xmlns:xdr="http://schemas.openxmlformats.org/drawingml/2006/spreadsheetDrawing">
      <xdr:col>81</xdr:col>
      <xdr:colOff>95250</xdr:colOff>
      <xdr:row>86</xdr:row>
      <xdr:rowOff>112395</xdr:rowOff>
    </xdr:to>
    <xdr:sp macro="" textlink="">
      <xdr:nvSpPr>
        <xdr:cNvPr id="275" name="楕円 274"/>
        <xdr:cNvSpPr/>
      </xdr:nvSpPr>
      <xdr:spPr>
        <a:xfrm>
          <a:off x="169672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154940</xdr:rowOff>
    </xdr:from>
    <xdr:ext cx="762000" cy="258445"/>
    <xdr:sp macro="" textlink="">
      <xdr:nvSpPr>
        <xdr:cNvPr id="276" name="給与水準   （国との比較）該当値テキスト"/>
        <xdr:cNvSpPr txBox="1"/>
      </xdr:nvSpPr>
      <xdr:spPr>
        <a:xfrm>
          <a:off x="17106900" y="14728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20955</xdr:rowOff>
    </xdr:from>
    <xdr:to xmlns:xdr="http://schemas.openxmlformats.org/drawingml/2006/spreadsheetDrawing">
      <xdr:col>77</xdr:col>
      <xdr:colOff>95250</xdr:colOff>
      <xdr:row>86</xdr:row>
      <xdr:rowOff>122555</xdr:rowOff>
    </xdr:to>
    <xdr:sp macro="" textlink="">
      <xdr:nvSpPr>
        <xdr:cNvPr id="277" name="楕円 276"/>
        <xdr:cNvSpPr/>
      </xdr:nvSpPr>
      <xdr:spPr>
        <a:xfrm>
          <a:off x="161290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107315</xdr:rowOff>
    </xdr:from>
    <xdr:ext cx="736600" cy="259080"/>
    <xdr:sp macro="" textlink="">
      <xdr:nvSpPr>
        <xdr:cNvPr id="278" name="テキスト ボックス 277"/>
        <xdr:cNvSpPr txBox="1"/>
      </xdr:nvSpPr>
      <xdr:spPr>
        <a:xfrm>
          <a:off x="15798800" y="1485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141605</xdr:rowOff>
    </xdr:from>
    <xdr:to xmlns:xdr="http://schemas.openxmlformats.org/drawingml/2006/spreadsheetDrawing">
      <xdr:col>73</xdr:col>
      <xdr:colOff>44450</xdr:colOff>
      <xdr:row>87</xdr:row>
      <xdr:rowOff>71755</xdr:rowOff>
    </xdr:to>
    <xdr:sp macro="" textlink="">
      <xdr:nvSpPr>
        <xdr:cNvPr id="279" name="楕円 278"/>
        <xdr:cNvSpPr/>
      </xdr:nvSpPr>
      <xdr:spPr>
        <a:xfrm>
          <a:off x="15240000" y="148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56515</xdr:rowOff>
    </xdr:from>
    <xdr:ext cx="762000" cy="258445"/>
    <xdr:sp macro="" textlink="">
      <xdr:nvSpPr>
        <xdr:cNvPr id="280" name="テキスト ボックス 279"/>
        <xdr:cNvSpPr txBox="1"/>
      </xdr:nvSpPr>
      <xdr:spPr>
        <a:xfrm>
          <a:off x="14909800" y="1497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100965</xdr:rowOff>
    </xdr:from>
    <xdr:to xmlns:xdr="http://schemas.openxmlformats.org/drawingml/2006/spreadsheetDrawing">
      <xdr:col>68</xdr:col>
      <xdr:colOff>203200</xdr:colOff>
      <xdr:row>87</xdr:row>
      <xdr:rowOff>31115</xdr:rowOff>
    </xdr:to>
    <xdr:sp macro="" textlink="">
      <xdr:nvSpPr>
        <xdr:cNvPr id="281" name="楕円 280"/>
        <xdr:cNvSpPr/>
      </xdr:nvSpPr>
      <xdr:spPr>
        <a:xfrm>
          <a:off x="14351000" y="148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15875</xdr:rowOff>
    </xdr:from>
    <xdr:ext cx="762000" cy="259080"/>
    <xdr:sp macro="" textlink="">
      <xdr:nvSpPr>
        <xdr:cNvPr id="282" name="テキスト ボックス 281"/>
        <xdr:cNvSpPr txBox="1"/>
      </xdr:nvSpPr>
      <xdr:spPr>
        <a:xfrm>
          <a:off x="14020800" y="149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10795</xdr:rowOff>
    </xdr:from>
    <xdr:to xmlns:xdr="http://schemas.openxmlformats.org/drawingml/2006/spreadsheetDrawing">
      <xdr:col>64</xdr:col>
      <xdr:colOff>152400</xdr:colOff>
      <xdr:row>86</xdr:row>
      <xdr:rowOff>112395</xdr:rowOff>
    </xdr:to>
    <xdr:sp macro="" textlink="">
      <xdr:nvSpPr>
        <xdr:cNvPr id="283" name="楕円 282"/>
        <xdr:cNvSpPr/>
      </xdr:nvSpPr>
      <xdr:spPr>
        <a:xfrm>
          <a:off x="13462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97790</xdr:rowOff>
    </xdr:from>
    <xdr:ext cx="762000" cy="258445"/>
    <xdr:sp macro="" textlink="">
      <xdr:nvSpPr>
        <xdr:cNvPr id="284" name="テキスト ボックス 283"/>
        <xdr:cNvSpPr txBox="1"/>
      </xdr:nvSpPr>
      <xdr:spPr>
        <a:xfrm>
          <a:off x="13131800" y="14842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保育所５箇所及び診療所３箇所を直営するほか、町立高等学校を有することから職員数が多く、類似団体平均を大きく上回っている状況である。今後は人口の推移、退職者と新規採用者のバランス、年齢構成を見据えた職員定数管理の適正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1" name="直線コネクタ 300"/>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2" name="テキスト ボックス 301"/>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4" name="テキスト ボックス 303"/>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6" name="テキスト ボックス 305"/>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8" name="テキスト ボックス 30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67</xdr:row>
      <xdr:rowOff>42545</xdr:rowOff>
    </xdr:to>
    <xdr:cxnSp macro="">
      <xdr:nvCxnSpPr>
        <xdr:cNvPr id="310" name="直線コネクタ 309"/>
        <xdr:cNvCxnSpPr/>
      </xdr:nvCxnSpPr>
      <xdr:spPr>
        <a:xfrm flipV="1">
          <a:off x="17018000" y="1015809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62000" cy="259080"/>
    <xdr:sp macro="" textlink="">
      <xdr:nvSpPr>
        <xdr:cNvPr id="311" name="定員管理の状況最小値テキスト"/>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12" name="直線コネクタ 311"/>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128905</xdr:rowOff>
    </xdr:from>
    <xdr:ext cx="762000" cy="259080"/>
    <xdr:sp macro="" textlink="">
      <xdr:nvSpPr>
        <xdr:cNvPr id="313" name="定員管理の状況最大値テキスト"/>
        <xdr:cNvSpPr txBox="1"/>
      </xdr:nvSpPr>
      <xdr:spPr>
        <a:xfrm>
          <a:off x="17106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14" name="直線コネクタ 313"/>
        <xdr:cNvCxnSpPr/>
      </xdr:nvCxnSpPr>
      <xdr:spPr>
        <a:xfrm>
          <a:off x="16929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16510</xdr:rowOff>
    </xdr:from>
    <xdr:to xmlns:xdr="http://schemas.openxmlformats.org/drawingml/2006/spreadsheetDrawing">
      <xdr:col>81</xdr:col>
      <xdr:colOff>44450</xdr:colOff>
      <xdr:row>66</xdr:row>
      <xdr:rowOff>89535</xdr:rowOff>
    </xdr:to>
    <xdr:cxnSp macro="">
      <xdr:nvCxnSpPr>
        <xdr:cNvPr id="315" name="直線コネクタ 314"/>
        <xdr:cNvCxnSpPr/>
      </xdr:nvCxnSpPr>
      <xdr:spPr>
        <a:xfrm>
          <a:off x="16179800" y="1133221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97790</xdr:rowOff>
    </xdr:from>
    <xdr:ext cx="762000" cy="258445"/>
    <xdr:sp macro="" textlink="">
      <xdr:nvSpPr>
        <xdr:cNvPr id="316" name="定員管理の状況平均値テキスト"/>
        <xdr:cNvSpPr txBox="1"/>
      </xdr:nvSpPr>
      <xdr:spPr>
        <a:xfrm>
          <a:off x="17106900" y="103847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80645</xdr:rowOff>
    </xdr:from>
    <xdr:to xmlns:xdr="http://schemas.openxmlformats.org/drawingml/2006/spreadsheetDrawing">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137795</xdr:rowOff>
    </xdr:from>
    <xdr:to xmlns:xdr="http://schemas.openxmlformats.org/drawingml/2006/spreadsheetDrawing">
      <xdr:col>77</xdr:col>
      <xdr:colOff>44450</xdr:colOff>
      <xdr:row>66</xdr:row>
      <xdr:rowOff>16510</xdr:rowOff>
    </xdr:to>
    <xdr:cxnSp macro="">
      <xdr:nvCxnSpPr>
        <xdr:cNvPr id="318" name="直線コネクタ 317"/>
        <xdr:cNvCxnSpPr/>
      </xdr:nvCxnSpPr>
      <xdr:spPr>
        <a:xfrm>
          <a:off x="15290800" y="112820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67945</xdr:rowOff>
    </xdr:from>
    <xdr:to xmlns:xdr="http://schemas.openxmlformats.org/drawingml/2006/spreadsheetDrawing">
      <xdr:col>77</xdr:col>
      <xdr:colOff>95250</xdr:colOff>
      <xdr:row>61</xdr:row>
      <xdr:rowOff>169545</xdr:rowOff>
    </xdr:to>
    <xdr:sp macro="" textlink="">
      <xdr:nvSpPr>
        <xdr:cNvPr id="319" name="フローチャート: 判断 318"/>
        <xdr:cNvSpPr/>
      </xdr:nvSpPr>
      <xdr:spPr>
        <a:xfrm>
          <a:off x="161290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8255</xdr:rowOff>
    </xdr:from>
    <xdr:ext cx="736600" cy="258445"/>
    <xdr:sp macro="" textlink="">
      <xdr:nvSpPr>
        <xdr:cNvPr id="320" name="テキスト ボックス 319"/>
        <xdr:cNvSpPr txBox="1"/>
      </xdr:nvSpPr>
      <xdr:spPr>
        <a:xfrm>
          <a:off x="15798800" y="10295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102870</xdr:rowOff>
    </xdr:from>
    <xdr:to xmlns:xdr="http://schemas.openxmlformats.org/drawingml/2006/spreadsheetDrawing">
      <xdr:col>72</xdr:col>
      <xdr:colOff>203200</xdr:colOff>
      <xdr:row>65</xdr:row>
      <xdr:rowOff>137795</xdr:rowOff>
    </xdr:to>
    <xdr:cxnSp macro="">
      <xdr:nvCxnSpPr>
        <xdr:cNvPr id="321" name="直線コネクタ 320"/>
        <xdr:cNvCxnSpPr/>
      </xdr:nvCxnSpPr>
      <xdr:spPr>
        <a:xfrm>
          <a:off x="14401800" y="112471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25400</xdr:rowOff>
    </xdr:from>
    <xdr:to xmlns:xdr="http://schemas.openxmlformats.org/drawingml/2006/spreadsheetDrawing">
      <xdr:col>73</xdr:col>
      <xdr:colOff>44450</xdr:colOff>
      <xdr:row>61</xdr:row>
      <xdr:rowOff>127000</xdr:rowOff>
    </xdr:to>
    <xdr:sp macro="" textlink="">
      <xdr:nvSpPr>
        <xdr:cNvPr id="322" name="フローチャート: 判断 321"/>
        <xdr:cNvSpPr/>
      </xdr:nvSpPr>
      <xdr:spPr>
        <a:xfrm>
          <a:off x="15240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137160</xdr:rowOff>
    </xdr:from>
    <xdr:ext cx="762000" cy="259080"/>
    <xdr:sp macro="" textlink="">
      <xdr:nvSpPr>
        <xdr:cNvPr id="323" name="テキスト ボックス 322"/>
        <xdr:cNvSpPr txBox="1"/>
      </xdr:nvSpPr>
      <xdr:spPr>
        <a:xfrm>
          <a:off x="14909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70485</xdr:rowOff>
    </xdr:from>
    <xdr:to xmlns:xdr="http://schemas.openxmlformats.org/drawingml/2006/spreadsheetDrawing">
      <xdr:col>68</xdr:col>
      <xdr:colOff>152400</xdr:colOff>
      <xdr:row>65</xdr:row>
      <xdr:rowOff>102870</xdr:rowOff>
    </xdr:to>
    <xdr:cxnSp macro="">
      <xdr:nvCxnSpPr>
        <xdr:cNvPr id="324" name="直線コネクタ 323"/>
        <xdr:cNvCxnSpPr/>
      </xdr:nvCxnSpPr>
      <xdr:spPr>
        <a:xfrm>
          <a:off x="13512800" y="11214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49530</xdr:rowOff>
    </xdr:from>
    <xdr:to xmlns:xdr="http://schemas.openxmlformats.org/drawingml/2006/spreadsheetDrawing">
      <xdr:col>68</xdr:col>
      <xdr:colOff>203200</xdr:colOff>
      <xdr:row>61</xdr:row>
      <xdr:rowOff>151130</xdr:rowOff>
    </xdr:to>
    <xdr:sp macro="" textlink="">
      <xdr:nvSpPr>
        <xdr:cNvPr id="325" name="フローチャート: 判断 324"/>
        <xdr:cNvSpPr/>
      </xdr:nvSpPr>
      <xdr:spPr>
        <a:xfrm>
          <a:off x="14351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161290</xdr:rowOff>
    </xdr:from>
    <xdr:ext cx="762000" cy="259080"/>
    <xdr:sp macro="" textlink="">
      <xdr:nvSpPr>
        <xdr:cNvPr id="326" name="テキスト ボックス 325"/>
        <xdr:cNvSpPr txBox="1"/>
      </xdr:nvSpPr>
      <xdr:spPr>
        <a:xfrm>
          <a:off x="14020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30480</xdr:rowOff>
    </xdr:from>
    <xdr:to xmlns:xdr="http://schemas.openxmlformats.org/drawingml/2006/spreadsheetDrawing">
      <xdr:col>64</xdr:col>
      <xdr:colOff>152400</xdr:colOff>
      <xdr:row>61</xdr:row>
      <xdr:rowOff>132080</xdr:rowOff>
    </xdr:to>
    <xdr:sp macro="" textlink="">
      <xdr:nvSpPr>
        <xdr:cNvPr id="327" name="フローチャート: 判断 326"/>
        <xdr:cNvSpPr/>
      </xdr:nvSpPr>
      <xdr:spPr>
        <a:xfrm>
          <a:off x="13462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142240</xdr:rowOff>
    </xdr:from>
    <xdr:ext cx="762000" cy="259080"/>
    <xdr:sp macro="" textlink="">
      <xdr:nvSpPr>
        <xdr:cNvPr id="328" name="テキスト ボックス 327"/>
        <xdr:cNvSpPr txBox="1"/>
      </xdr:nvSpPr>
      <xdr:spPr>
        <a:xfrm>
          <a:off x="131318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38735</xdr:rowOff>
    </xdr:from>
    <xdr:to xmlns:xdr="http://schemas.openxmlformats.org/drawingml/2006/spreadsheetDrawing">
      <xdr:col>81</xdr:col>
      <xdr:colOff>95250</xdr:colOff>
      <xdr:row>66</xdr:row>
      <xdr:rowOff>140335</xdr:rowOff>
    </xdr:to>
    <xdr:sp macro="" textlink="">
      <xdr:nvSpPr>
        <xdr:cNvPr id="334" name="楕円 333"/>
        <xdr:cNvSpPr/>
      </xdr:nvSpPr>
      <xdr:spPr>
        <a:xfrm>
          <a:off x="16967200" y="113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106045</xdr:rowOff>
    </xdr:from>
    <xdr:ext cx="762000" cy="259080"/>
    <xdr:sp macro="" textlink="">
      <xdr:nvSpPr>
        <xdr:cNvPr id="335" name="定員管理の状況該当値テキスト"/>
        <xdr:cNvSpPr txBox="1"/>
      </xdr:nvSpPr>
      <xdr:spPr>
        <a:xfrm>
          <a:off x="17106900"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137160</xdr:rowOff>
    </xdr:from>
    <xdr:to xmlns:xdr="http://schemas.openxmlformats.org/drawingml/2006/spreadsheetDrawing">
      <xdr:col>77</xdr:col>
      <xdr:colOff>95250</xdr:colOff>
      <xdr:row>66</xdr:row>
      <xdr:rowOff>67310</xdr:rowOff>
    </xdr:to>
    <xdr:sp macro="" textlink="">
      <xdr:nvSpPr>
        <xdr:cNvPr id="336" name="楕円 335"/>
        <xdr:cNvSpPr/>
      </xdr:nvSpPr>
      <xdr:spPr>
        <a:xfrm>
          <a:off x="16129000" y="112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52070</xdr:rowOff>
    </xdr:from>
    <xdr:ext cx="736600" cy="258445"/>
    <xdr:sp macro="" textlink="">
      <xdr:nvSpPr>
        <xdr:cNvPr id="337" name="テキスト ボックス 336"/>
        <xdr:cNvSpPr txBox="1"/>
      </xdr:nvSpPr>
      <xdr:spPr>
        <a:xfrm>
          <a:off x="15798800" y="11367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86995</xdr:rowOff>
    </xdr:from>
    <xdr:to xmlns:xdr="http://schemas.openxmlformats.org/drawingml/2006/spreadsheetDrawing">
      <xdr:col>73</xdr:col>
      <xdr:colOff>44450</xdr:colOff>
      <xdr:row>66</xdr:row>
      <xdr:rowOff>17780</xdr:rowOff>
    </xdr:to>
    <xdr:sp macro="" textlink="">
      <xdr:nvSpPr>
        <xdr:cNvPr id="338" name="楕円 337"/>
        <xdr:cNvSpPr/>
      </xdr:nvSpPr>
      <xdr:spPr>
        <a:xfrm>
          <a:off x="15240000" y="11231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1905</xdr:rowOff>
    </xdr:from>
    <xdr:ext cx="762000" cy="259080"/>
    <xdr:sp macro="" textlink="">
      <xdr:nvSpPr>
        <xdr:cNvPr id="339" name="テキスト ボックス 338"/>
        <xdr:cNvSpPr txBox="1"/>
      </xdr:nvSpPr>
      <xdr:spPr>
        <a:xfrm>
          <a:off x="14909800" y="1131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52070</xdr:rowOff>
    </xdr:from>
    <xdr:to xmlns:xdr="http://schemas.openxmlformats.org/drawingml/2006/spreadsheetDrawing">
      <xdr:col>68</xdr:col>
      <xdr:colOff>203200</xdr:colOff>
      <xdr:row>65</xdr:row>
      <xdr:rowOff>153670</xdr:rowOff>
    </xdr:to>
    <xdr:sp macro="" textlink="">
      <xdr:nvSpPr>
        <xdr:cNvPr id="340" name="楕円 339"/>
        <xdr:cNvSpPr/>
      </xdr:nvSpPr>
      <xdr:spPr>
        <a:xfrm>
          <a:off x="14351000" y="111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138430</xdr:rowOff>
    </xdr:from>
    <xdr:ext cx="762000" cy="259080"/>
    <xdr:sp macro="" textlink="">
      <xdr:nvSpPr>
        <xdr:cNvPr id="341" name="テキスト ボックス 340"/>
        <xdr:cNvSpPr txBox="1"/>
      </xdr:nvSpPr>
      <xdr:spPr>
        <a:xfrm>
          <a:off x="14020800" y="1128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19685</xdr:rowOff>
    </xdr:from>
    <xdr:to xmlns:xdr="http://schemas.openxmlformats.org/drawingml/2006/spreadsheetDrawing">
      <xdr:col>64</xdr:col>
      <xdr:colOff>152400</xdr:colOff>
      <xdr:row>65</xdr:row>
      <xdr:rowOff>121285</xdr:rowOff>
    </xdr:to>
    <xdr:sp macro="" textlink="">
      <xdr:nvSpPr>
        <xdr:cNvPr id="342" name="楕円 341"/>
        <xdr:cNvSpPr/>
      </xdr:nvSpPr>
      <xdr:spPr>
        <a:xfrm>
          <a:off x="13462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106045</xdr:rowOff>
    </xdr:from>
    <xdr:ext cx="762000" cy="259080"/>
    <xdr:sp macro="" textlink="">
      <xdr:nvSpPr>
        <xdr:cNvPr id="343" name="テキスト ボックス 342"/>
        <xdr:cNvSpPr txBox="1"/>
      </xdr:nvSpPr>
      <xdr:spPr>
        <a:xfrm>
          <a:off x="13131800"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平成１９年度以降、毎年度改善され近年は横ばいで推移していたが、給食センターや茶内保育所、新庁舎関連事業に伴う地方債の償還額が増加したことから上昇した。今後は必要事業を見極め地方債の発行を抑制するなど改善を目指す。</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3" name="テキスト ボックス 362"/>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5" name="テキスト ボックス 364"/>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7" name="テキスト ボックス 366"/>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69" name="テキスト ボックス 368"/>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43</xdr:row>
      <xdr:rowOff>127635</xdr:rowOff>
    </xdr:to>
    <xdr:cxnSp macro="">
      <xdr:nvCxnSpPr>
        <xdr:cNvPr id="372" name="直線コネクタ 371"/>
        <xdr:cNvCxnSpPr/>
      </xdr:nvCxnSpPr>
      <xdr:spPr>
        <a:xfrm flipV="1">
          <a:off x="17018000" y="61804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62000" cy="258445"/>
    <xdr:sp macro="" textlink="">
      <xdr:nvSpPr>
        <xdr:cNvPr id="373" name="公債費負担の状況最小値テキスト"/>
        <xdr:cNvSpPr txBox="1"/>
      </xdr:nvSpPr>
      <xdr:spPr>
        <a:xfrm>
          <a:off x="17106900" y="7472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4" name="直線コネクタ 373"/>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62000" cy="259080"/>
    <xdr:sp macro="" textlink="">
      <xdr:nvSpPr>
        <xdr:cNvPr id="375"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76" name="直線コネクタ 375"/>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19685</xdr:rowOff>
    </xdr:from>
    <xdr:to xmlns:xdr="http://schemas.openxmlformats.org/drawingml/2006/spreadsheetDrawing">
      <xdr:col>81</xdr:col>
      <xdr:colOff>44450</xdr:colOff>
      <xdr:row>41</xdr:row>
      <xdr:rowOff>76200</xdr:rowOff>
    </xdr:to>
    <xdr:cxnSp macro="">
      <xdr:nvCxnSpPr>
        <xdr:cNvPr id="377" name="直線コネクタ 376"/>
        <xdr:cNvCxnSpPr/>
      </xdr:nvCxnSpPr>
      <xdr:spPr>
        <a:xfrm>
          <a:off x="16179800" y="704913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20320</xdr:rowOff>
    </xdr:from>
    <xdr:ext cx="762000" cy="258445"/>
    <xdr:sp macro="" textlink="">
      <xdr:nvSpPr>
        <xdr:cNvPr id="378" name="公債費負担の状況平均値テキスト"/>
        <xdr:cNvSpPr txBox="1"/>
      </xdr:nvSpPr>
      <xdr:spPr>
        <a:xfrm>
          <a:off x="17106900" y="67068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3810</xdr:rowOff>
    </xdr:from>
    <xdr:to xmlns:xdr="http://schemas.openxmlformats.org/drawingml/2006/spreadsheetDrawing">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19685</xdr:rowOff>
    </xdr:from>
    <xdr:to xmlns:xdr="http://schemas.openxmlformats.org/drawingml/2006/spreadsheetDrawing">
      <xdr:col>77</xdr:col>
      <xdr:colOff>44450</xdr:colOff>
      <xdr:row>41</xdr:row>
      <xdr:rowOff>27940</xdr:rowOff>
    </xdr:to>
    <xdr:cxnSp macro="">
      <xdr:nvCxnSpPr>
        <xdr:cNvPr id="380" name="直線コネクタ 379"/>
        <xdr:cNvCxnSpPr/>
      </xdr:nvCxnSpPr>
      <xdr:spPr>
        <a:xfrm flipV="1">
          <a:off x="15290800" y="70491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81" name="フローチャート: 判断 380"/>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99695</xdr:rowOff>
    </xdr:from>
    <xdr:ext cx="736600" cy="258445"/>
    <xdr:sp macro="" textlink="">
      <xdr:nvSpPr>
        <xdr:cNvPr id="382" name="テキスト ボックス 381"/>
        <xdr:cNvSpPr txBox="1"/>
      </xdr:nvSpPr>
      <xdr:spPr>
        <a:xfrm>
          <a:off x="15798800" y="6614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27940</xdr:rowOff>
    </xdr:from>
    <xdr:to xmlns:xdr="http://schemas.openxmlformats.org/drawingml/2006/spreadsheetDrawing">
      <xdr:col>72</xdr:col>
      <xdr:colOff>203200</xdr:colOff>
      <xdr:row>41</xdr:row>
      <xdr:rowOff>27940</xdr:rowOff>
    </xdr:to>
    <xdr:cxnSp macro="">
      <xdr:nvCxnSpPr>
        <xdr:cNvPr id="383" name="直線コネクタ 382"/>
        <xdr:cNvCxnSpPr/>
      </xdr:nvCxnSpPr>
      <xdr:spPr>
        <a:xfrm>
          <a:off x="14401800" y="7057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4" name="フローチャート: 判断 383"/>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58445"/>
    <xdr:sp macro="" textlink="">
      <xdr:nvSpPr>
        <xdr:cNvPr id="385" name="テキスト ボックス 384"/>
        <xdr:cNvSpPr txBox="1"/>
      </xdr:nvSpPr>
      <xdr:spPr>
        <a:xfrm>
          <a:off x="14909800" y="6614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27940</xdr:rowOff>
    </xdr:from>
    <xdr:to xmlns:xdr="http://schemas.openxmlformats.org/drawingml/2006/spreadsheetDrawing">
      <xdr:col>68</xdr:col>
      <xdr:colOff>152400</xdr:colOff>
      <xdr:row>41</xdr:row>
      <xdr:rowOff>27940</xdr:rowOff>
    </xdr:to>
    <xdr:cxnSp macro="">
      <xdr:nvCxnSpPr>
        <xdr:cNvPr id="386" name="直線コネクタ 385"/>
        <xdr:cNvCxnSpPr/>
      </xdr:nvCxnSpPr>
      <xdr:spPr>
        <a:xfrm>
          <a:off x="13512800" y="7057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87" name="フローチャート: 判断 386"/>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8445"/>
    <xdr:sp macro="" textlink="">
      <xdr:nvSpPr>
        <xdr:cNvPr id="388" name="テキスト ボックス 387"/>
        <xdr:cNvSpPr txBox="1"/>
      </xdr:nvSpPr>
      <xdr:spPr>
        <a:xfrm>
          <a:off x="14020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89" name="フローチャート: 判断 388"/>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75565</xdr:rowOff>
    </xdr:from>
    <xdr:ext cx="762000" cy="258445"/>
    <xdr:sp macro="" textlink="">
      <xdr:nvSpPr>
        <xdr:cNvPr id="390" name="テキスト ボックス 389"/>
        <xdr:cNvSpPr txBox="1"/>
      </xdr:nvSpPr>
      <xdr:spPr>
        <a:xfrm>
          <a:off x="13131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25400</xdr:rowOff>
    </xdr:from>
    <xdr:to xmlns:xdr="http://schemas.openxmlformats.org/drawingml/2006/spreadsheetDrawing">
      <xdr:col>81</xdr:col>
      <xdr:colOff>95250</xdr:colOff>
      <xdr:row>41</xdr:row>
      <xdr:rowOff>127000</xdr:rowOff>
    </xdr:to>
    <xdr:sp macro="" textlink="">
      <xdr:nvSpPr>
        <xdr:cNvPr id="396" name="楕円 39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168910</xdr:rowOff>
    </xdr:from>
    <xdr:ext cx="762000" cy="258445"/>
    <xdr:sp macro="" textlink="">
      <xdr:nvSpPr>
        <xdr:cNvPr id="397" name="公債費負担の状況該当値テキスト"/>
        <xdr:cNvSpPr txBox="1"/>
      </xdr:nvSpPr>
      <xdr:spPr>
        <a:xfrm>
          <a:off x="17106900" y="702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98" name="楕円 397"/>
        <xdr:cNvSpPr/>
      </xdr:nvSpPr>
      <xdr:spPr>
        <a:xfrm>
          <a:off x="161290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55245</xdr:rowOff>
    </xdr:from>
    <xdr:ext cx="736600" cy="258445"/>
    <xdr:sp macro="" textlink="">
      <xdr:nvSpPr>
        <xdr:cNvPr id="399" name="テキスト ボックス 398"/>
        <xdr:cNvSpPr txBox="1"/>
      </xdr:nvSpPr>
      <xdr:spPr>
        <a:xfrm>
          <a:off x="15798800" y="7084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148590</xdr:rowOff>
    </xdr:from>
    <xdr:to xmlns:xdr="http://schemas.openxmlformats.org/drawingml/2006/spreadsheetDrawing">
      <xdr:col>73</xdr:col>
      <xdr:colOff>44450</xdr:colOff>
      <xdr:row>41</xdr:row>
      <xdr:rowOff>78740</xdr:rowOff>
    </xdr:to>
    <xdr:sp macro="" textlink="">
      <xdr:nvSpPr>
        <xdr:cNvPr id="400" name="楕円 399"/>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63500</xdr:rowOff>
    </xdr:from>
    <xdr:ext cx="762000" cy="258445"/>
    <xdr:sp macro="" textlink="">
      <xdr:nvSpPr>
        <xdr:cNvPr id="401" name="テキスト ボックス 400"/>
        <xdr:cNvSpPr txBox="1"/>
      </xdr:nvSpPr>
      <xdr:spPr>
        <a:xfrm>
          <a:off x="1490980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148590</xdr:rowOff>
    </xdr:from>
    <xdr:to xmlns:xdr="http://schemas.openxmlformats.org/drawingml/2006/spreadsheetDrawing">
      <xdr:col>68</xdr:col>
      <xdr:colOff>203200</xdr:colOff>
      <xdr:row>41</xdr:row>
      <xdr:rowOff>78740</xdr:rowOff>
    </xdr:to>
    <xdr:sp macro="" textlink="">
      <xdr:nvSpPr>
        <xdr:cNvPr id="402" name="楕円 401"/>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63500</xdr:rowOff>
    </xdr:from>
    <xdr:ext cx="762000" cy="258445"/>
    <xdr:sp macro="" textlink="">
      <xdr:nvSpPr>
        <xdr:cNvPr id="403" name="テキスト ボックス 402"/>
        <xdr:cNvSpPr txBox="1"/>
      </xdr:nvSpPr>
      <xdr:spPr>
        <a:xfrm>
          <a:off x="1402080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148590</xdr:rowOff>
    </xdr:from>
    <xdr:to xmlns:xdr="http://schemas.openxmlformats.org/drawingml/2006/spreadsheetDrawing">
      <xdr:col>64</xdr:col>
      <xdr:colOff>152400</xdr:colOff>
      <xdr:row>41</xdr:row>
      <xdr:rowOff>78740</xdr:rowOff>
    </xdr:to>
    <xdr:sp macro="" textlink="">
      <xdr:nvSpPr>
        <xdr:cNvPr id="404" name="楕円 403"/>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63500</xdr:rowOff>
    </xdr:from>
    <xdr:ext cx="762000" cy="258445"/>
    <xdr:sp macro="" textlink="">
      <xdr:nvSpPr>
        <xdr:cNvPr id="405" name="テキスト ボックス 404"/>
        <xdr:cNvSpPr txBox="1"/>
      </xdr:nvSpPr>
      <xdr:spPr>
        <a:xfrm>
          <a:off x="1313180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8"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行政面積が広く集落が点在していることから、学校や集会施設、道路等のインフラ整備により地方債残高が多額となっていたが、厳しい財政状況に鑑み地方債の発行を抑制し、平成２４年度以降大きく改善されたところである。しかし、平成３０年度からの新庁舎関連事業に伴う地方債残高の増加により、今後上昇する見通しであることから、必要な事業を見極め地方債発行を抑制するとともに、減債基金の積立てなど将来の負担に備える。</a:t>
          </a:r>
        </a:p>
        <a:p>
          <a:pPr marL="0" marR="0" lvl="0" indent="0"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9" name="テキスト ボックス 418"/>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3" name="テキスト ボックス 422"/>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5" name="テキスト ボックス 424"/>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34925</xdr:rowOff>
    </xdr:to>
    <xdr:cxnSp macro="">
      <xdr:nvCxnSpPr>
        <xdr:cNvPr id="436" name="直線コネクタ 435"/>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37"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8" name="直線コネクタ 437"/>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9"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1270</xdr:rowOff>
    </xdr:from>
    <xdr:to xmlns:xdr="http://schemas.openxmlformats.org/drawingml/2006/spreadsheetDrawing">
      <xdr:col>81</xdr:col>
      <xdr:colOff>44450</xdr:colOff>
      <xdr:row>18</xdr:row>
      <xdr:rowOff>78740</xdr:rowOff>
    </xdr:to>
    <xdr:cxnSp macro="">
      <xdr:nvCxnSpPr>
        <xdr:cNvPr id="441" name="直線コネクタ 440"/>
        <xdr:cNvCxnSpPr/>
      </xdr:nvCxnSpPr>
      <xdr:spPr>
        <a:xfrm flipV="1">
          <a:off x="16179800" y="308737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42"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3" name="フローチャート: 判断 44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78740</xdr:rowOff>
    </xdr:from>
    <xdr:to xmlns:xdr="http://schemas.openxmlformats.org/drawingml/2006/spreadsheetDrawing">
      <xdr:col>77</xdr:col>
      <xdr:colOff>44450</xdr:colOff>
      <xdr:row>19</xdr:row>
      <xdr:rowOff>22860</xdr:rowOff>
    </xdr:to>
    <xdr:cxnSp macro="">
      <xdr:nvCxnSpPr>
        <xdr:cNvPr id="444" name="直線コネクタ 443"/>
        <xdr:cNvCxnSpPr/>
      </xdr:nvCxnSpPr>
      <xdr:spPr>
        <a:xfrm flipV="1">
          <a:off x="15290800" y="316484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6" name="テキスト ボックス 445"/>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10795</xdr:rowOff>
    </xdr:from>
    <xdr:to xmlns:xdr="http://schemas.openxmlformats.org/drawingml/2006/spreadsheetDrawing">
      <xdr:col>72</xdr:col>
      <xdr:colOff>203200</xdr:colOff>
      <xdr:row>19</xdr:row>
      <xdr:rowOff>22860</xdr:rowOff>
    </xdr:to>
    <xdr:cxnSp macro="">
      <xdr:nvCxnSpPr>
        <xdr:cNvPr id="447" name="直線コネクタ 446"/>
        <xdr:cNvCxnSpPr/>
      </xdr:nvCxnSpPr>
      <xdr:spPr>
        <a:xfrm>
          <a:off x="14401800" y="2925445"/>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9" name="テキスト ボックス 448"/>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73660</xdr:rowOff>
    </xdr:from>
    <xdr:to xmlns:xdr="http://schemas.openxmlformats.org/drawingml/2006/spreadsheetDrawing">
      <xdr:col>68</xdr:col>
      <xdr:colOff>152400</xdr:colOff>
      <xdr:row>17</xdr:row>
      <xdr:rowOff>10795</xdr:rowOff>
    </xdr:to>
    <xdr:cxnSp macro="">
      <xdr:nvCxnSpPr>
        <xdr:cNvPr id="450" name="直線コネクタ 449"/>
        <xdr:cNvCxnSpPr/>
      </xdr:nvCxnSpPr>
      <xdr:spPr>
        <a:xfrm>
          <a:off x="13512800" y="264541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1" name="フローチャート: 判断 450"/>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2" name="テキスト ボックス 451"/>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3" name="フローチャート: 判断 452"/>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4" name="テキスト ボックス 453"/>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121920</xdr:rowOff>
    </xdr:from>
    <xdr:to xmlns:xdr="http://schemas.openxmlformats.org/drawingml/2006/spreadsheetDrawing">
      <xdr:col>81</xdr:col>
      <xdr:colOff>95250</xdr:colOff>
      <xdr:row>18</xdr:row>
      <xdr:rowOff>52070</xdr:rowOff>
    </xdr:to>
    <xdr:sp macro="" textlink="">
      <xdr:nvSpPr>
        <xdr:cNvPr id="460" name="楕円 459"/>
        <xdr:cNvSpPr/>
      </xdr:nvSpPr>
      <xdr:spPr>
        <a:xfrm>
          <a:off x="169672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94615</xdr:rowOff>
    </xdr:from>
    <xdr:ext cx="762000" cy="259080"/>
    <xdr:sp macro="" textlink="">
      <xdr:nvSpPr>
        <xdr:cNvPr id="461" name="将来負担の状況該当値テキスト"/>
        <xdr:cNvSpPr txBox="1"/>
      </xdr:nvSpPr>
      <xdr:spPr>
        <a:xfrm>
          <a:off x="171069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27940</xdr:rowOff>
    </xdr:from>
    <xdr:to xmlns:xdr="http://schemas.openxmlformats.org/drawingml/2006/spreadsheetDrawing">
      <xdr:col>77</xdr:col>
      <xdr:colOff>95250</xdr:colOff>
      <xdr:row>18</xdr:row>
      <xdr:rowOff>129540</xdr:rowOff>
    </xdr:to>
    <xdr:sp macro="" textlink="">
      <xdr:nvSpPr>
        <xdr:cNvPr id="462" name="楕円 461"/>
        <xdr:cNvSpPr/>
      </xdr:nvSpPr>
      <xdr:spPr>
        <a:xfrm>
          <a:off x="16129000" y="31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114300</xdr:rowOff>
    </xdr:from>
    <xdr:ext cx="736600" cy="259080"/>
    <xdr:sp macro="" textlink="">
      <xdr:nvSpPr>
        <xdr:cNvPr id="463" name="テキスト ボックス 462"/>
        <xdr:cNvSpPr txBox="1"/>
      </xdr:nvSpPr>
      <xdr:spPr>
        <a:xfrm>
          <a:off x="15798800" y="3200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143510</xdr:rowOff>
    </xdr:from>
    <xdr:to xmlns:xdr="http://schemas.openxmlformats.org/drawingml/2006/spreadsheetDrawing">
      <xdr:col>73</xdr:col>
      <xdr:colOff>44450</xdr:colOff>
      <xdr:row>19</xdr:row>
      <xdr:rowOff>73660</xdr:rowOff>
    </xdr:to>
    <xdr:sp macro="" textlink="">
      <xdr:nvSpPr>
        <xdr:cNvPr id="464" name="楕円 463"/>
        <xdr:cNvSpPr/>
      </xdr:nvSpPr>
      <xdr:spPr>
        <a:xfrm>
          <a:off x="15240000" y="32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59055</xdr:rowOff>
    </xdr:from>
    <xdr:ext cx="762000" cy="259080"/>
    <xdr:sp macro="" textlink="">
      <xdr:nvSpPr>
        <xdr:cNvPr id="465" name="テキスト ボックス 464"/>
        <xdr:cNvSpPr txBox="1"/>
      </xdr:nvSpPr>
      <xdr:spPr>
        <a:xfrm>
          <a:off x="14909800" y="3316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132080</xdr:rowOff>
    </xdr:from>
    <xdr:to xmlns:xdr="http://schemas.openxmlformats.org/drawingml/2006/spreadsheetDrawing">
      <xdr:col>68</xdr:col>
      <xdr:colOff>203200</xdr:colOff>
      <xdr:row>17</xdr:row>
      <xdr:rowOff>61595</xdr:rowOff>
    </xdr:to>
    <xdr:sp macro="" textlink="">
      <xdr:nvSpPr>
        <xdr:cNvPr id="466" name="楕円 465"/>
        <xdr:cNvSpPr/>
      </xdr:nvSpPr>
      <xdr:spPr>
        <a:xfrm>
          <a:off x="14351000" y="287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46355</xdr:rowOff>
    </xdr:from>
    <xdr:ext cx="762000" cy="259080"/>
    <xdr:sp macro="" textlink="">
      <xdr:nvSpPr>
        <xdr:cNvPr id="467" name="テキスト ボックス 466"/>
        <xdr:cNvSpPr txBox="1"/>
      </xdr:nvSpPr>
      <xdr:spPr>
        <a:xfrm>
          <a:off x="14020800" y="296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22860</xdr:rowOff>
    </xdr:from>
    <xdr:to xmlns:xdr="http://schemas.openxmlformats.org/drawingml/2006/spreadsheetDrawing">
      <xdr:col>64</xdr:col>
      <xdr:colOff>152400</xdr:colOff>
      <xdr:row>15</xdr:row>
      <xdr:rowOff>124460</xdr:rowOff>
    </xdr:to>
    <xdr:sp macro="" textlink="">
      <xdr:nvSpPr>
        <xdr:cNvPr id="468" name="楕円 467"/>
        <xdr:cNvSpPr/>
      </xdr:nvSpPr>
      <xdr:spPr>
        <a:xfrm>
          <a:off x="13462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109220</xdr:rowOff>
    </xdr:from>
    <xdr:ext cx="762000" cy="258445"/>
    <xdr:sp macro="" textlink="">
      <xdr:nvSpPr>
        <xdr:cNvPr id="469" name="テキスト ボックス 468"/>
        <xdr:cNvSpPr txBox="1"/>
      </xdr:nvSpPr>
      <xdr:spPr>
        <a:xfrm>
          <a:off x="13131800" y="2680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5,411
5,282
423.63
9,846,233
9,716,558
129,279
4,599,372
12,707,984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67.4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保育所５箇所及び診療所３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107950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658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8445"/>
    <xdr:sp macro="" textlink="">
      <xdr:nvSpPr>
        <xdr:cNvPr id="62" name="人件費最小値テキスト"/>
        <xdr:cNvSpPr txBox="1"/>
      </xdr:nvSpPr>
      <xdr:spPr>
        <a:xfrm>
          <a:off x="4914900" y="716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107950</xdr:rowOff>
    </xdr:from>
    <xdr:to xmlns:xdr="http://schemas.openxmlformats.org/drawingml/2006/spreadsheetDrawing">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161290</xdr:rowOff>
    </xdr:from>
    <xdr:to xmlns:xdr="http://schemas.openxmlformats.org/drawingml/2006/spreadsheetDrawing">
      <xdr:col>24</xdr:col>
      <xdr:colOff>25400</xdr:colOff>
      <xdr:row>38</xdr:row>
      <xdr:rowOff>58420</xdr:rowOff>
    </xdr:to>
    <xdr:cxnSp macro="">
      <xdr:nvCxnSpPr>
        <xdr:cNvPr id="66" name="直線コネクタ 65"/>
        <xdr:cNvCxnSpPr/>
      </xdr:nvCxnSpPr>
      <xdr:spPr>
        <a:xfrm>
          <a:off x="3987800" y="65049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161290</xdr:rowOff>
    </xdr:from>
    <xdr:to xmlns:xdr="http://schemas.openxmlformats.org/drawingml/2006/spreadsheetDrawing">
      <xdr:col>19</xdr:col>
      <xdr:colOff>187325</xdr:colOff>
      <xdr:row>38</xdr:row>
      <xdr:rowOff>127000</xdr:rowOff>
    </xdr:to>
    <xdr:cxnSp macro="">
      <xdr:nvCxnSpPr>
        <xdr:cNvPr id="69" name="直線コネクタ 68"/>
        <xdr:cNvCxnSpPr/>
      </xdr:nvCxnSpPr>
      <xdr:spPr>
        <a:xfrm flipV="1">
          <a:off x="3098800" y="65049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35965" cy="259080"/>
    <xdr:sp macro="" textlink="">
      <xdr:nvSpPr>
        <xdr:cNvPr id="71" name="テキスト ボックス 70"/>
        <xdr:cNvSpPr txBox="1"/>
      </xdr:nvSpPr>
      <xdr:spPr>
        <a:xfrm>
          <a:off x="3606800" y="6002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123190</xdr:rowOff>
    </xdr:from>
    <xdr:to xmlns:xdr="http://schemas.openxmlformats.org/drawingml/2006/spreadsheetDrawing">
      <xdr:col>15</xdr:col>
      <xdr:colOff>98425</xdr:colOff>
      <xdr:row>38</xdr:row>
      <xdr:rowOff>127000</xdr:rowOff>
    </xdr:to>
    <xdr:cxnSp macro="">
      <xdr:nvCxnSpPr>
        <xdr:cNvPr id="72" name="直線コネクタ 71"/>
        <xdr:cNvCxnSpPr/>
      </xdr:nvCxnSpPr>
      <xdr:spPr>
        <a:xfrm>
          <a:off x="2209800" y="646684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100330</xdr:rowOff>
    </xdr:from>
    <xdr:ext cx="762000" cy="258445"/>
    <xdr:sp macro="" textlink="">
      <xdr:nvSpPr>
        <xdr:cNvPr id="74" name="テキスト ボックス 73"/>
        <xdr:cNvSpPr txBox="1"/>
      </xdr:nvSpPr>
      <xdr:spPr>
        <a:xfrm>
          <a:off x="27178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123190</xdr:rowOff>
    </xdr:from>
    <xdr:to xmlns:xdr="http://schemas.openxmlformats.org/drawingml/2006/spreadsheetDrawing">
      <xdr:col>11</xdr:col>
      <xdr:colOff>9525</xdr:colOff>
      <xdr:row>37</xdr:row>
      <xdr:rowOff>168910</xdr:rowOff>
    </xdr:to>
    <xdr:cxnSp macro="">
      <xdr:nvCxnSpPr>
        <xdr:cNvPr id="75" name="直線コネクタ 74"/>
        <xdr:cNvCxnSpPr/>
      </xdr:nvCxnSpPr>
      <xdr:spPr>
        <a:xfrm flipV="1">
          <a:off x="1320800" y="6466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165100</xdr:rowOff>
    </xdr:from>
    <xdr:ext cx="761365" cy="259080"/>
    <xdr:sp macro="" textlink="">
      <xdr:nvSpPr>
        <xdr:cNvPr id="77" name="テキスト ボックス 76"/>
        <xdr:cNvSpPr txBox="1"/>
      </xdr:nvSpPr>
      <xdr:spPr>
        <a:xfrm>
          <a:off x="1828800" y="599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1365" cy="259080"/>
    <xdr:sp macro="" textlink="">
      <xdr:nvSpPr>
        <xdr:cNvPr id="79" name="テキスト ボックス 78"/>
        <xdr:cNvSpPr txBox="1"/>
      </xdr:nvSpPr>
      <xdr:spPr>
        <a:xfrm>
          <a:off x="939800" y="599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xdr:rowOff>
    </xdr:from>
    <xdr:to xmlns:xdr="http://schemas.openxmlformats.org/drawingml/2006/spreadsheetDrawing">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151130</xdr:rowOff>
    </xdr:from>
    <xdr:ext cx="762000" cy="259080"/>
    <xdr:sp macro="" textlink="">
      <xdr:nvSpPr>
        <xdr:cNvPr id="86" name="人件費該当値テキスト"/>
        <xdr:cNvSpPr txBox="1"/>
      </xdr:nvSpPr>
      <xdr:spPr>
        <a:xfrm>
          <a:off x="4914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110490</xdr:rowOff>
    </xdr:from>
    <xdr:to xmlns:xdr="http://schemas.openxmlformats.org/drawingml/2006/spreadsheetDrawing">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25400</xdr:rowOff>
    </xdr:from>
    <xdr:ext cx="735965" cy="259080"/>
    <xdr:sp macro="" textlink="">
      <xdr:nvSpPr>
        <xdr:cNvPr id="88" name="テキスト ボックス 87"/>
        <xdr:cNvSpPr txBox="1"/>
      </xdr:nvSpPr>
      <xdr:spPr>
        <a:xfrm>
          <a:off x="3606800" y="6540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76200</xdr:rowOff>
    </xdr:from>
    <xdr:to xmlns:xdr="http://schemas.openxmlformats.org/drawingml/2006/spreadsheetDrawing">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162560</xdr:rowOff>
    </xdr:from>
    <xdr:ext cx="762000" cy="259080"/>
    <xdr:sp macro="" textlink="">
      <xdr:nvSpPr>
        <xdr:cNvPr id="90" name="テキスト ボックス 89"/>
        <xdr:cNvSpPr txBox="1"/>
      </xdr:nvSpPr>
      <xdr:spPr>
        <a:xfrm>
          <a:off x="2717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61365" cy="259080"/>
    <xdr:sp macro="" textlink="">
      <xdr:nvSpPr>
        <xdr:cNvPr id="92" name="テキスト ボックス 91"/>
        <xdr:cNvSpPr txBox="1"/>
      </xdr:nvSpPr>
      <xdr:spPr>
        <a:xfrm>
          <a:off x="1828800" y="650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118110</xdr:rowOff>
    </xdr:from>
    <xdr:to xmlns:xdr="http://schemas.openxmlformats.org/drawingml/2006/spreadsheetDrawing">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33020</xdr:rowOff>
    </xdr:from>
    <xdr:ext cx="761365" cy="259080"/>
    <xdr:sp macro="" textlink="">
      <xdr:nvSpPr>
        <xdr:cNvPr id="94" name="テキスト ボックス 93"/>
        <xdr:cNvSpPr txBox="1"/>
      </xdr:nvSpPr>
      <xdr:spPr>
        <a:xfrm>
          <a:off x="939800" y="654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人件費同様、直営施設や町立高等学校及び多くの公共施設を有することから平成２５年度までは類似団体平均を上回っていたが、平成２６年度以降においては類似団体と同水準となっている。今後においても施設の適正管理と経費節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10" name="テキスト ボックス 109"/>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4" name="テキスト ボックス 113"/>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6"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24130</xdr:rowOff>
    </xdr:from>
    <xdr:to xmlns:xdr="http://schemas.openxmlformats.org/drawingml/2006/spreadsheetDrawing">
      <xdr:col>82</xdr:col>
      <xdr:colOff>107950</xdr:colOff>
      <xdr:row>19</xdr:row>
      <xdr:rowOff>144145</xdr:rowOff>
    </xdr:to>
    <xdr:cxnSp macro="">
      <xdr:nvCxnSpPr>
        <xdr:cNvPr id="118" name="直線コネクタ 117"/>
        <xdr:cNvCxnSpPr/>
      </xdr:nvCxnSpPr>
      <xdr:spPr>
        <a:xfrm flipV="1">
          <a:off x="16510000" y="22529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116205</xdr:rowOff>
    </xdr:from>
    <xdr:ext cx="762000" cy="259080"/>
    <xdr:sp macro="" textlink="">
      <xdr:nvSpPr>
        <xdr:cNvPr id="119" name="物件費最小値テキスト"/>
        <xdr:cNvSpPr txBox="1"/>
      </xdr:nvSpPr>
      <xdr:spPr>
        <a:xfrm>
          <a:off x="16598900" y="337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19</xdr:row>
      <xdr:rowOff>144145</xdr:rowOff>
    </xdr:from>
    <xdr:to xmlns:xdr="http://schemas.openxmlformats.org/drawingml/2006/spreadsheetDrawing">
      <xdr:col>82</xdr:col>
      <xdr:colOff>196850</xdr:colOff>
      <xdr:row>19</xdr:row>
      <xdr:rowOff>144145</xdr:rowOff>
    </xdr:to>
    <xdr:cxnSp macro="">
      <xdr:nvCxnSpPr>
        <xdr:cNvPr id="120" name="直線コネクタ 119"/>
        <xdr:cNvCxnSpPr/>
      </xdr:nvCxnSpPr>
      <xdr:spPr>
        <a:xfrm>
          <a:off x="16421100" y="340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110490</xdr:rowOff>
    </xdr:from>
    <xdr:ext cx="762000" cy="258445"/>
    <xdr:sp macro="" textlink="">
      <xdr:nvSpPr>
        <xdr:cNvPr id="121" name="物件費最大値テキスト"/>
        <xdr:cNvSpPr txBox="1"/>
      </xdr:nvSpPr>
      <xdr:spPr>
        <a:xfrm>
          <a:off x="16598900" y="1996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24130</xdr:rowOff>
    </xdr:from>
    <xdr:to xmlns:xdr="http://schemas.openxmlformats.org/drawingml/2006/spreadsheetDrawing">
      <xdr:col>82</xdr:col>
      <xdr:colOff>196850</xdr:colOff>
      <xdr:row>13</xdr:row>
      <xdr:rowOff>24130</xdr:rowOff>
    </xdr:to>
    <xdr:cxnSp macro="">
      <xdr:nvCxnSpPr>
        <xdr:cNvPr id="122" name="直線コネクタ 121"/>
        <xdr:cNvCxnSpPr/>
      </xdr:nvCxnSpPr>
      <xdr:spPr>
        <a:xfrm>
          <a:off x="16421100" y="225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127000</xdr:rowOff>
    </xdr:from>
    <xdr:to xmlns:xdr="http://schemas.openxmlformats.org/drawingml/2006/spreadsheetDrawing">
      <xdr:col>82</xdr:col>
      <xdr:colOff>107950</xdr:colOff>
      <xdr:row>15</xdr:row>
      <xdr:rowOff>81280</xdr:rowOff>
    </xdr:to>
    <xdr:cxnSp macro="">
      <xdr:nvCxnSpPr>
        <xdr:cNvPr id="123" name="直線コネクタ 122"/>
        <xdr:cNvCxnSpPr/>
      </xdr:nvCxnSpPr>
      <xdr:spPr>
        <a:xfrm>
          <a:off x="15671800" y="252730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12700</xdr:rowOff>
    </xdr:from>
    <xdr:ext cx="762000" cy="259080"/>
    <xdr:sp macro="" textlink="">
      <xdr:nvSpPr>
        <xdr:cNvPr id="124" name="物件費平均値テキスト"/>
        <xdr:cNvSpPr txBox="1"/>
      </xdr:nvSpPr>
      <xdr:spPr>
        <a:xfrm>
          <a:off x="16598900" y="241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58420</xdr:rowOff>
    </xdr:from>
    <xdr:to xmlns:xdr="http://schemas.openxmlformats.org/drawingml/2006/spreadsheetDrawing">
      <xdr:col>78</xdr:col>
      <xdr:colOff>69850</xdr:colOff>
      <xdr:row>14</xdr:row>
      <xdr:rowOff>127000</xdr:rowOff>
    </xdr:to>
    <xdr:cxnSp macro="">
      <xdr:nvCxnSpPr>
        <xdr:cNvPr id="126" name="直線コネクタ 125"/>
        <xdr:cNvCxnSpPr/>
      </xdr:nvCxnSpPr>
      <xdr:spPr>
        <a:xfrm>
          <a:off x="14782800" y="2458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116205</xdr:rowOff>
    </xdr:from>
    <xdr:to xmlns:xdr="http://schemas.openxmlformats.org/drawingml/2006/spreadsheetDrawing">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31115</xdr:rowOff>
    </xdr:from>
    <xdr:ext cx="736600" cy="258445"/>
    <xdr:sp macro="" textlink="">
      <xdr:nvSpPr>
        <xdr:cNvPr id="128" name="テキスト ボックス 127"/>
        <xdr:cNvSpPr txBox="1"/>
      </xdr:nvSpPr>
      <xdr:spPr>
        <a:xfrm>
          <a:off x="15290800" y="2602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58420</xdr:rowOff>
    </xdr:from>
    <xdr:to xmlns:xdr="http://schemas.openxmlformats.org/drawingml/2006/spreadsheetDrawing">
      <xdr:col>73</xdr:col>
      <xdr:colOff>180975</xdr:colOff>
      <xdr:row>15</xdr:row>
      <xdr:rowOff>109855</xdr:rowOff>
    </xdr:to>
    <xdr:cxnSp macro="">
      <xdr:nvCxnSpPr>
        <xdr:cNvPr id="129" name="直線コネクタ 128"/>
        <xdr:cNvCxnSpPr/>
      </xdr:nvCxnSpPr>
      <xdr:spPr>
        <a:xfrm flipV="1">
          <a:off x="13893800" y="245872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36830</xdr:rowOff>
    </xdr:from>
    <xdr:ext cx="762000" cy="259080"/>
    <xdr:sp macro="" textlink="">
      <xdr:nvSpPr>
        <xdr:cNvPr id="131" name="テキスト ボックス 130"/>
        <xdr:cNvSpPr txBox="1"/>
      </xdr:nvSpPr>
      <xdr:spPr>
        <a:xfrm>
          <a:off x="144018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109855</xdr:rowOff>
    </xdr:from>
    <xdr:to xmlns:xdr="http://schemas.openxmlformats.org/drawingml/2006/spreadsheetDrawing">
      <xdr:col>69</xdr:col>
      <xdr:colOff>92075</xdr:colOff>
      <xdr:row>15</xdr:row>
      <xdr:rowOff>109855</xdr:rowOff>
    </xdr:to>
    <xdr:cxnSp macro="">
      <xdr:nvCxnSpPr>
        <xdr:cNvPr id="132" name="直線コネクタ 131"/>
        <xdr:cNvCxnSpPr/>
      </xdr:nvCxnSpPr>
      <xdr:spPr>
        <a:xfrm>
          <a:off x="13004800" y="2681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76200</xdr:rowOff>
    </xdr:from>
    <xdr:to xmlns:xdr="http://schemas.openxmlformats.org/drawingml/2006/spreadsheetDrawing">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162560</xdr:rowOff>
    </xdr:from>
    <xdr:ext cx="761365" cy="259080"/>
    <xdr:sp macro="" textlink="">
      <xdr:nvSpPr>
        <xdr:cNvPr id="134" name="テキスト ボックス 133"/>
        <xdr:cNvSpPr txBox="1"/>
      </xdr:nvSpPr>
      <xdr:spPr>
        <a:xfrm>
          <a:off x="13512800" y="273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59055</xdr:rowOff>
    </xdr:from>
    <xdr:to xmlns:xdr="http://schemas.openxmlformats.org/drawingml/2006/spreadsheetDrawing">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170815</xdr:rowOff>
    </xdr:from>
    <xdr:ext cx="762000" cy="258445"/>
    <xdr:sp macro="" textlink="">
      <xdr:nvSpPr>
        <xdr:cNvPr id="136" name="テキスト ボックス 135"/>
        <xdr:cNvSpPr txBox="1"/>
      </xdr:nvSpPr>
      <xdr:spPr>
        <a:xfrm>
          <a:off x="12623800" y="239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8" name="テキスト ボックス 13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9" name="テキスト ボックス 13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1" name="テキスト ボックス 14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30480</xdr:rowOff>
    </xdr:from>
    <xdr:to xmlns:xdr="http://schemas.openxmlformats.org/drawingml/2006/spreadsheetDrawing">
      <xdr:col>82</xdr:col>
      <xdr:colOff>158750</xdr:colOff>
      <xdr:row>15</xdr:row>
      <xdr:rowOff>132080</xdr:rowOff>
    </xdr:to>
    <xdr:sp macro="" textlink="">
      <xdr:nvSpPr>
        <xdr:cNvPr id="142" name="楕円 141"/>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2540</xdr:rowOff>
    </xdr:from>
    <xdr:ext cx="762000" cy="259080"/>
    <xdr:sp macro="" textlink="">
      <xdr:nvSpPr>
        <xdr:cNvPr id="143" name="物件費該当値テキスト"/>
        <xdr:cNvSpPr txBox="1"/>
      </xdr:nvSpPr>
      <xdr:spPr>
        <a:xfrm>
          <a:off x="165989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76200</xdr:rowOff>
    </xdr:from>
    <xdr:to xmlns:xdr="http://schemas.openxmlformats.org/drawingml/2006/spreadsheetDrawing">
      <xdr:col>78</xdr:col>
      <xdr:colOff>120650</xdr:colOff>
      <xdr:row>15</xdr:row>
      <xdr:rowOff>6350</xdr:rowOff>
    </xdr:to>
    <xdr:sp macro="" textlink="">
      <xdr:nvSpPr>
        <xdr:cNvPr id="144" name="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16510</xdr:rowOff>
    </xdr:from>
    <xdr:ext cx="736600" cy="259080"/>
    <xdr:sp macro="" textlink="">
      <xdr:nvSpPr>
        <xdr:cNvPr id="145" name="テキスト ボックス 144"/>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7620</xdr:rowOff>
    </xdr:from>
    <xdr:to xmlns:xdr="http://schemas.openxmlformats.org/drawingml/2006/spreadsheetDrawing">
      <xdr:col>74</xdr:col>
      <xdr:colOff>31750</xdr:colOff>
      <xdr:row>14</xdr:row>
      <xdr:rowOff>109220</xdr:rowOff>
    </xdr:to>
    <xdr:sp macro="" textlink="">
      <xdr:nvSpPr>
        <xdr:cNvPr id="146" name="楕円 145"/>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119380</xdr:rowOff>
    </xdr:from>
    <xdr:ext cx="762000" cy="259080"/>
    <xdr:sp macro="" textlink="">
      <xdr:nvSpPr>
        <xdr:cNvPr id="147" name="テキスト ボックス 146"/>
        <xdr:cNvSpPr txBox="1"/>
      </xdr:nvSpPr>
      <xdr:spPr>
        <a:xfrm>
          <a:off x="14401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59055</xdr:rowOff>
    </xdr:from>
    <xdr:to xmlns:xdr="http://schemas.openxmlformats.org/drawingml/2006/spreadsheetDrawing">
      <xdr:col>69</xdr:col>
      <xdr:colOff>142875</xdr:colOff>
      <xdr:row>15</xdr:row>
      <xdr:rowOff>160655</xdr:rowOff>
    </xdr:to>
    <xdr:sp macro="" textlink="">
      <xdr:nvSpPr>
        <xdr:cNvPr id="148" name="楕円 147"/>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170815</xdr:rowOff>
    </xdr:from>
    <xdr:ext cx="761365" cy="258445"/>
    <xdr:sp macro="" textlink="">
      <xdr:nvSpPr>
        <xdr:cNvPr id="149" name="テキスト ボックス 148"/>
        <xdr:cNvSpPr txBox="1"/>
      </xdr:nvSpPr>
      <xdr:spPr>
        <a:xfrm>
          <a:off x="13512800" y="2399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59055</xdr:rowOff>
    </xdr:from>
    <xdr:to xmlns:xdr="http://schemas.openxmlformats.org/drawingml/2006/spreadsheetDrawing">
      <xdr:col>65</xdr:col>
      <xdr:colOff>53975</xdr:colOff>
      <xdr:row>15</xdr:row>
      <xdr:rowOff>160655</xdr:rowOff>
    </xdr:to>
    <xdr:sp macro="" textlink="">
      <xdr:nvSpPr>
        <xdr:cNvPr id="150" name="楕円 149"/>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145415</xdr:rowOff>
    </xdr:from>
    <xdr:ext cx="762000" cy="258445"/>
    <xdr:sp macro="" textlink="">
      <xdr:nvSpPr>
        <xdr:cNvPr id="151" name="テキスト ボックス 150"/>
        <xdr:cNvSpPr txBox="1"/>
      </xdr:nvSpPr>
      <xdr:spPr>
        <a:xfrm>
          <a:off x="12623800" y="2717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補助・単独事業ともに負担が少なく類似団体平均を下回っている。今後においては、高齢化や少子化対策などにより負担が増加していくことが見込まれることから、適正な制度運用により過度の財政負担が生じない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3" name="テキスト ボックス 16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5" name="テキスト ボックス 16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7" name="テキスト ボックス 166"/>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9" name="テキスト ボックス 168"/>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3" name="テキスト ボックス 172"/>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5" name="テキスト ボックス 174"/>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60</xdr:row>
      <xdr:rowOff>165100</xdr:rowOff>
    </xdr:to>
    <xdr:cxnSp macro="">
      <xdr:nvCxnSpPr>
        <xdr:cNvPr id="179" name="直線コネクタ 178"/>
        <xdr:cNvCxnSpPr/>
      </xdr:nvCxnSpPr>
      <xdr:spPr>
        <a:xfrm flipV="1">
          <a:off x="4826000" y="9004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62000" cy="259080"/>
    <xdr:sp macro="" textlink="">
      <xdr:nvSpPr>
        <xdr:cNvPr id="180"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1" name="直線コネクタ 180"/>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52</xdr:row>
      <xdr:rowOff>165100</xdr:rowOff>
    </xdr:from>
    <xdr:to xmlns:xdr="http://schemas.openxmlformats.org/drawingml/2006/spreadsheetDrawing">
      <xdr:col>24</xdr:col>
      <xdr:colOff>25400</xdr:colOff>
      <xdr:row>53</xdr:row>
      <xdr:rowOff>31750</xdr:rowOff>
    </xdr:to>
    <xdr:cxnSp macro="">
      <xdr:nvCxnSpPr>
        <xdr:cNvPr id="184" name="直線コネクタ 183"/>
        <xdr:cNvCxnSpPr/>
      </xdr:nvCxnSpPr>
      <xdr:spPr>
        <a:xfrm flipV="1">
          <a:off x="3987800" y="9080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5"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31750</xdr:rowOff>
    </xdr:from>
    <xdr:to xmlns:xdr="http://schemas.openxmlformats.org/drawingml/2006/spreadsheetDrawing">
      <xdr:col>19</xdr:col>
      <xdr:colOff>187325</xdr:colOff>
      <xdr:row>53</xdr:row>
      <xdr:rowOff>107950</xdr:rowOff>
    </xdr:to>
    <xdr:cxnSp macro="">
      <xdr:nvCxnSpPr>
        <xdr:cNvPr id="187" name="直線コネクタ 186"/>
        <xdr:cNvCxnSpPr/>
      </xdr:nvCxnSpPr>
      <xdr:spPr>
        <a:xfrm flipV="1">
          <a:off x="3098800" y="9118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48260</xdr:rowOff>
    </xdr:from>
    <xdr:ext cx="735965" cy="259080"/>
    <xdr:sp macro="" textlink="">
      <xdr:nvSpPr>
        <xdr:cNvPr id="189" name="テキスト ボックス 188"/>
        <xdr:cNvSpPr txBox="1"/>
      </xdr:nvSpPr>
      <xdr:spPr>
        <a:xfrm>
          <a:off x="3606800" y="9478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50800</xdr:rowOff>
    </xdr:from>
    <xdr:to xmlns:xdr="http://schemas.openxmlformats.org/drawingml/2006/spreadsheetDrawing">
      <xdr:col>15</xdr:col>
      <xdr:colOff>98425</xdr:colOff>
      <xdr:row>53</xdr:row>
      <xdr:rowOff>107950</xdr:rowOff>
    </xdr:to>
    <xdr:cxnSp macro="">
      <xdr:nvCxnSpPr>
        <xdr:cNvPr id="190" name="直線コネクタ 189"/>
        <xdr:cNvCxnSpPr/>
      </xdr:nvCxnSpPr>
      <xdr:spPr>
        <a:xfrm>
          <a:off x="2209800" y="91376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86360</xdr:rowOff>
    </xdr:from>
    <xdr:ext cx="762000" cy="258445"/>
    <xdr:sp macro="" textlink="">
      <xdr:nvSpPr>
        <xdr:cNvPr id="192" name="テキスト ボックス 191"/>
        <xdr:cNvSpPr txBox="1"/>
      </xdr:nvSpPr>
      <xdr:spPr>
        <a:xfrm>
          <a:off x="2717800" y="9516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50800</xdr:rowOff>
    </xdr:from>
    <xdr:to xmlns:xdr="http://schemas.openxmlformats.org/drawingml/2006/spreadsheetDrawing">
      <xdr:col>11</xdr:col>
      <xdr:colOff>9525</xdr:colOff>
      <xdr:row>53</xdr:row>
      <xdr:rowOff>50800</xdr:rowOff>
    </xdr:to>
    <xdr:cxnSp macro="">
      <xdr:nvCxnSpPr>
        <xdr:cNvPr id="193" name="直線コネクタ 192"/>
        <xdr:cNvCxnSpPr/>
      </xdr:nvCxnSpPr>
      <xdr:spPr>
        <a:xfrm>
          <a:off x="1320800" y="9137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162560</xdr:rowOff>
    </xdr:from>
    <xdr:ext cx="761365" cy="259080"/>
    <xdr:sp macro="" textlink="">
      <xdr:nvSpPr>
        <xdr:cNvPr id="195" name="テキスト ボックス 194"/>
        <xdr:cNvSpPr txBox="1"/>
      </xdr:nvSpPr>
      <xdr:spPr>
        <a:xfrm>
          <a:off x="1828800" y="9592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61365" cy="258445"/>
    <xdr:sp macro="" textlink="">
      <xdr:nvSpPr>
        <xdr:cNvPr id="197" name="テキスト ボックス 196"/>
        <xdr:cNvSpPr txBox="1"/>
      </xdr:nvSpPr>
      <xdr:spPr>
        <a:xfrm>
          <a:off x="939800" y="957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114300</xdr:rowOff>
    </xdr:from>
    <xdr:to xmlns:xdr="http://schemas.openxmlformats.org/drawingml/2006/spreadsheetDrawing">
      <xdr:col>24</xdr:col>
      <xdr:colOff>76200</xdr:colOff>
      <xdr:row>53</xdr:row>
      <xdr:rowOff>44450</xdr:rowOff>
    </xdr:to>
    <xdr:sp macro="" textlink="">
      <xdr:nvSpPr>
        <xdr:cNvPr id="203" name="楕円 20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22860</xdr:rowOff>
    </xdr:from>
    <xdr:ext cx="762000" cy="259080"/>
    <xdr:sp macro="" textlink="">
      <xdr:nvSpPr>
        <xdr:cNvPr id="204" name="扶助費該当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152400</xdr:rowOff>
    </xdr:from>
    <xdr:to xmlns:xdr="http://schemas.openxmlformats.org/drawingml/2006/spreadsheetDrawing">
      <xdr:col>20</xdr:col>
      <xdr:colOff>38100</xdr:colOff>
      <xdr:row>53</xdr:row>
      <xdr:rowOff>82550</xdr:rowOff>
    </xdr:to>
    <xdr:sp macro="" textlink="">
      <xdr:nvSpPr>
        <xdr:cNvPr id="205" name="楕円 204"/>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92710</xdr:rowOff>
    </xdr:from>
    <xdr:ext cx="735965" cy="259080"/>
    <xdr:sp macro="" textlink="">
      <xdr:nvSpPr>
        <xdr:cNvPr id="206" name="テキスト ボックス 205"/>
        <xdr:cNvSpPr txBox="1"/>
      </xdr:nvSpPr>
      <xdr:spPr>
        <a:xfrm>
          <a:off x="3606800" y="8836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57150</xdr:rowOff>
    </xdr:from>
    <xdr:to xmlns:xdr="http://schemas.openxmlformats.org/drawingml/2006/spreadsheetDrawing">
      <xdr:col>15</xdr:col>
      <xdr:colOff>149225</xdr:colOff>
      <xdr:row>53</xdr:row>
      <xdr:rowOff>158750</xdr:rowOff>
    </xdr:to>
    <xdr:sp macro="" textlink="">
      <xdr:nvSpPr>
        <xdr:cNvPr id="207" name="楕円 206"/>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168910</xdr:rowOff>
    </xdr:from>
    <xdr:ext cx="762000" cy="258445"/>
    <xdr:sp macro="" textlink="">
      <xdr:nvSpPr>
        <xdr:cNvPr id="208" name="テキスト ボックス 207"/>
        <xdr:cNvSpPr txBox="1"/>
      </xdr:nvSpPr>
      <xdr:spPr>
        <a:xfrm>
          <a:off x="2717800" y="891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0</xdr:rowOff>
    </xdr:from>
    <xdr:to xmlns:xdr="http://schemas.openxmlformats.org/drawingml/2006/spreadsheetDrawing">
      <xdr:col>11</xdr:col>
      <xdr:colOff>60325</xdr:colOff>
      <xdr:row>53</xdr:row>
      <xdr:rowOff>101600</xdr:rowOff>
    </xdr:to>
    <xdr:sp macro="" textlink="">
      <xdr:nvSpPr>
        <xdr:cNvPr id="209" name="楕円 208"/>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111760</xdr:rowOff>
    </xdr:from>
    <xdr:ext cx="761365" cy="258445"/>
    <xdr:sp macro="" textlink="">
      <xdr:nvSpPr>
        <xdr:cNvPr id="210" name="テキスト ボックス 209"/>
        <xdr:cNvSpPr txBox="1"/>
      </xdr:nvSpPr>
      <xdr:spPr>
        <a:xfrm>
          <a:off x="1828800" y="8855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0</xdr:rowOff>
    </xdr:from>
    <xdr:to xmlns:xdr="http://schemas.openxmlformats.org/drawingml/2006/spreadsheetDrawing">
      <xdr:col>6</xdr:col>
      <xdr:colOff>171450</xdr:colOff>
      <xdr:row>53</xdr:row>
      <xdr:rowOff>101600</xdr:rowOff>
    </xdr:to>
    <xdr:sp macro="" textlink="">
      <xdr:nvSpPr>
        <xdr:cNvPr id="211" name="楕円 210"/>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111760</xdr:rowOff>
    </xdr:from>
    <xdr:ext cx="761365" cy="258445"/>
    <xdr:sp macro="" textlink="">
      <xdr:nvSpPr>
        <xdr:cNvPr id="212" name="テキスト ボックス 211"/>
        <xdr:cNvSpPr txBox="1"/>
      </xdr:nvSpPr>
      <xdr:spPr>
        <a:xfrm>
          <a:off x="939800" y="8855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下水道事業や水道事業会計に対し、施設の維持管理や地方債の償還に係る繰出しがあることから、平成２７年度までは類似団体平均を上回っている状況であったが、地方債の償還終了等により、平成２８年度からは類似団体平均を下回った。今後は独立採算の原則に基づき、経費節減や使用料等の滞納解消を図り、普通会計からの繰出金を減らす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2" name="テキスト ボックス 23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4" name="テキスト ボックス 23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6" name="テキスト ボックス 23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8" name="テキスト ボックス 23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104140</xdr:rowOff>
    </xdr:to>
    <xdr:cxnSp macro="">
      <xdr:nvCxnSpPr>
        <xdr:cNvPr id="240" name="直線コネクタ 239"/>
        <xdr:cNvCxnSpPr/>
      </xdr:nvCxnSpPr>
      <xdr:spPr>
        <a:xfrm flipV="1">
          <a:off x="16510000" y="90271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76200</xdr:rowOff>
    </xdr:from>
    <xdr:ext cx="762000" cy="258445"/>
    <xdr:sp macro="" textlink="">
      <xdr:nvSpPr>
        <xdr:cNvPr id="241" name="その他最小値テキスト"/>
        <xdr:cNvSpPr txBox="1"/>
      </xdr:nvSpPr>
      <xdr:spPr>
        <a:xfrm>
          <a:off x="16598900" y="1036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104140</xdr:rowOff>
    </xdr:from>
    <xdr:to xmlns:xdr="http://schemas.openxmlformats.org/drawingml/2006/spreadsheetDrawing">
      <xdr:col>82</xdr:col>
      <xdr:colOff>196850</xdr:colOff>
      <xdr:row>60</xdr:row>
      <xdr:rowOff>104140</xdr:rowOff>
    </xdr:to>
    <xdr:cxnSp macro="">
      <xdr:nvCxnSpPr>
        <xdr:cNvPr id="242" name="直線コネクタ 241"/>
        <xdr:cNvCxnSpPr/>
      </xdr:nvCxnSpPr>
      <xdr:spPr>
        <a:xfrm>
          <a:off x="16421100" y="1039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5080</xdr:rowOff>
    </xdr:from>
    <xdr:to xmlns:xdr="http://schemas.openxmlformats.org/drawingml/2006/spreadsheetDrawing">
      <xdr:col>82</xdr:col>
      <xdr:colOff>107950</xdr:colOff>
      <xdr:row>54</xdr:row>
      <xdr:rowOff>20320</xdr:rowOff>
    </xdr:to>
    <xdr:cxnSp macro="">
      <xdr:nvCxnSpPr>
        <xdr:cNvPr id="245" name="直線コネクタ 244"/>
        <xdr:cNvCxnSpPr/>
      </xdr:nvCxnSpPr>
      <xdr:spPr>
        <a:xfrm>
          <a:off x="15671800" y="92633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82550</xdr:rowOff>
    </xdr:from>
    <xdr:ext cx="762000" cy="259080"/>
    <xdr:sp macro="" textlink="">
      <xdr:nvSpPr>
        <xdr:cNvPr id="246" name="その他平均値テキスト"/>
        <xdr:cNvSpPr txBox="1"/>
      </xdr:nvSpPr>
      <xdr:spPr>
        <a:xfrm>
          <a:off x="16598900" y="9512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110490</xdr:rowOff>
    </xdr:from>
    <xdr:to xmlns:xdr="http://schemas.openxmlformats.org/drawingml/2006/spreadsheetDrawing">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5080</xdr:rowOff>
    </xdr:from>
    <xdr:to xmlns:xdr="http://schemas.openxmlformats.org/drawingml/2006/spreadsheetDrawing">
      <xdr:col>78</xdr:col>
      <xdr:colOff>69850</xdr:colOff>
      <xdr:row>55</xdr:row>
      <xdr:rowOff>8890</xdr:rowOff>
    </xdr:to>
    <xdr:cxnSp macro="">
      <xdr:nvCxnSpPr>
        <xdr:cNvPr id="248" name="直線コネクタ 247"/>
        <xdr:cNvCxnSpPr/>
      </xdr:nvCxnSpPr>
      <xdr:spPr>
        <a:xfrm flipV="1">
          <a:off x="14782800" y="92633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102870</xdr:rowOff>
    </xdr:from>
    <xdr:to xmlns:xdr="http://schemas.openxmlformats.org/drawingml/2006/spreadsheetDrawing">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17780</xdr:rowOff>
    </xdr:from>
    <xdr:ext cx="736600" cy="258445"/>
    <xdr:sp macro="" textlink="">
      <xdr:nvSpPr>
        <xdr:cNvPr id="250" name="テキスト ボックス 249"/>
        <xdr:cNvSpPr txBox="1"/>
      </xdr:nvSpPr>
      <xdr:spPr>
        <a:xfrm>
          <a:off x="15290800" y="96189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8890</xdr:rowOff>
    </xdr:from>
    <xdr:to xmlns:xdr="http://schemas.openxmlformats.org/drawingml/2006/spreadsheetDrawing">
      <xdr:col>73</xdr:col>
      <xdr:colOff>180975</xdr:colOff>
      <xdr:row>55</xdr:row>
      <xdr:rowOff>8890</xdr:rowOff>
    </xdr:to>
    <xdr:cxnSp macro="">
      <xdr:nvCxnSpPr>
        <xdr:cNvPr id="251" name="直線コネクタ 250"/>
        <xdr:cNvCxnSpPr/>
      </xdr:nvCxnSpPr>
      <xdr:spPr>
        <a:xfrm>
          <a:off x="13893800" y="943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148590</xdr:rowOff>
    </xdr:from>
    <xdr:to xmlns:xdr="http://schemas.openxmlformats.org/drawingml/2006/spreadsheetDrawing">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63500</xdr:rowOff>
    </xdr:from>
    <xdr:ext cx="762000" cy="258445"/>
    <xdr:sp macro="" textlink="">
      <xdr:nvSpPr>
        <xdr:cNvPr id="253" name="テキスト ボックス 252"/>
        <xdr:cNvSpPr txBox="1"/>
      </xdr:nvSpPr>
      <xdr:spPr>
        <a:xfrm>
          <a:off x="14401800" y="9664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149860</xdr:rowOff>
    </xdr:from>
    <xdr:to xmlns:xdr="http://schemas.openxmlformats.org/drawingml/2006/spreadsheetDrawing">
      <xdr:col>69</xdr:col>
      <xdr:colOff>92075</xdr:colOff>
      <xdr:row>55</xdr:row>
      <xdr:rowOff>8890</xdr:rowOff>
    </xdr:to>
    <xdr:cxnSp macro="">
      <xdr:nvCxnSpPr>
        <xdr:cNvPr id="254" name="直線コネクタ 253"/>
        <xdr:cNvCxnSpPr/>
      </xdr:nvCxnSpPr>
      <xdr:spPr>
        <a:xfrm>
          <a:off x="13004800" y="9408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156210</xdr:rowOff>
    </xdr:from>
    <xdr:to xmlns:xdr="http://schemas.openxmlformats.org/drawingml/2006/spreadsheetDrawing">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71120</xdr:rowOff>
    </xdr:from>
    <xdr:ext cx="761365" cy="259080"/>
    <xdr:sp macro="" textlink="">
      <xdr:nvSpPr>
        <xdr:cNvPr id="256" name="テキスト ボックス 255"/>
        <xdr:cNvSpPr txBox="1"/>
      </xdr:nvSpPr>
      <xdr:spPr>
        <a:xfrm>
          <a:off x="13512800" y="9672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163830</xdr:rowOff>
    </xdr:from>
    <xdr:to xmlns:xdr="http://schemas.openxmlformats.org/drawingml/2006/spreadsheetDrawing">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78740</xdr:rowOff>
    </xdr:from>
    <xdr:ext cx="762000" cy="259080"/>
    <xdr:sp macro="" textlink="">
      <xdr:nvSpPr>
        <xdr:cNvPr id="258" name="テキスト ボックス 257"/>
        <xdr:cNvSpPr txBox="1"/>
      </xdr:nvSpPr>
      <xdr:spPr>
        <a:xfrm>
          <a:off x="12623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140970</xdr:rowOff>
    </xdr:from>
    <xdr:to xmlns:xdr="http://schemas.openxmlformats.org/drawingml/2006/spreadsheetDrawing">
      <xdr:col>82</xdr:col>
      <xdr:colOff>158750</xdr:colOff>
      <xdr:row>54</xdr:row>
      <xdr:rowOff>71120</xdr:rowOff>
    </xdr:to>
    <xdr:sp macro="" textlink="">
      <xdr:nvSpPr>
        <xdr:cNvPr id="264" name="楕円 263"/>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157480</xdr:rowOff>
    </xdr:from>
    <xdr:ext cx="762000" cy="258445"/>
    <xdr:sp macro="" textlink="">
      <xdr:nvSpPr>
        <xdr:cNvPr id="265" name="その他該当値テキスト"/>
        <xdr:cNvSpPr txBox="1"/>
      </xdr:nvSpPr>
      <xdr:spPr>
        <a:xfrm>
          <a:off x="16598900" y="9072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125730</xdr:rowOff>
    </xdr:from>
    <xdr:to xmlns:xdr="http://schemas.openxmlformats.org/drawingml/2006/spreadsheetDrawing">
      <xdr:col>78</xdr:col>
      <xdr:colOff>120650</xdr:colOff>
      <xdr:row>54</xdr:row>
      <xdr:rowOff>55880</xdr:rowOff>
    </xdr:to>
    <xdr:sp macro="" textlink="">
      <xdr:nvSpPr>
        <xdr:cNvPr id="266" name="楕円 265"/>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66040</xdr:rowOff>
    </xdr:from>
    <xdr:ext cx="736600" cy="258445"/>
    <xdr:sp macro="" textlink="">
      <xdr:nvSpPr>
        <xdr:cNvPr id="267" name="テキスト ボックス 266"/>
        <xdr:cNvSpPr txBox="1"/>
      </xdr:nvSpPr>
      <xdr:spPr>
        <a:xfrm>
          <a:off x="15290800" y="89814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129540</xdr:rowOff>
    </xdr:from>
    <xdr:to xmlns:xdr="http://schemas.openxmlformats.org/drawingml/2006/spreadsheetDrawing">
      <xdr:col>74</xdr:col>
      <xdr:colOff>31750</xdr:colOff>
      <xdr:row>55</xdr:row>
      <xdr:rowOff>59690</xdr:rowOff>
    </xdr:to>
    <xdr:sp macro="" textlink="">
      <xdr:nvSpPr>
        <xdr:cNvPr id="268" name="楕円 267"/>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69850</xdr:rowOff>
    </xdr:from>
    <xdr:ext cx="762000" cy="259080"/>
    <xdr:sp macro="" textlink="">
      <xdr:nvSpPr>
        <xdr:cNvPr id="269" name="テキスト ボックス 268"/>
        <xdr:cNvSpPr txBox="1"/>
      </xdr:nvSpPr>
      <xdr:spPr>
        <a:xfrm>
          <a:off x="14401800" y="915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129540</xdr:rowOff>
    </xdr:from>
    <xdr:to xmlns:xdr="http://schemas.openxmlformats.org/drawingml/2006/spreadsheetDrawing">
      <xdr:col>69</xdr:col>
      <xdr:colOff>142875</xdr:colOff>
      <xdr:row>55</xdr:row>
      <xdr:rowOff>59690</xdr:rowOff>
    </xdr:to>
    <xdr:sp macro="" textlink="">
      <xdr:nvSpPr>
        <xdr:cNvPr id="270" name="楕円 269"/>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69850</xdr:rowOff>
    </xdr:from>
    <xdr:ext cx="761365" cy="259080"/>
    <xdr:sp macro="" textlink="">
      <xdr:nvSpPr>
        <xdr:cNvPr id="271" name="テキスト ボックス 270"/>
        <xdr:cNvSpPr txBox="1"/>
      </xdr:nvSpPr>
      <xdr:spPr>
        <a:xfrm>
          <a:off x="13512800" y="915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99060</xdr:rowOff>
    </xdr:from>
    <xdr:to xmlns:xdr="http://schemas.openxmlformats.org/drawingml/2006/spreadsheetDrawing">
      <xdr:col>65</xdr:col>
      <xdr:colOff>53975</xdr:colOff>
      <xdr:row>55</xdr:row>
      <xdr:rowOff>29210</xdr:rowOff>
    </xdr:to>
    <xdr:sp macro="" textlink="">
      <xdr:nvSpPr>
        <xdr:cNvPr id="272" name="楕円 271"/>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39370</xdr:rowOff>
    </xdr:from>
    <xdr:ext cx="762000" cy="259080"/>
    <xdr:sp macro="" textlink="">
      <xdr:nvSpPr>
        <xdr:cNvPr id="273" name="テキスト ボックス 272"/>
        <xdr:cNvSpPr txBox="1"/>
      </xdr:nvSpPr>
      <xdr:spPr>
        <a:xfrm>
          <a:off x="12623800" y="912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新型コロナウイルス感染症対策事業の影響から類似団体平均を上回っていたが、令和４年度は同水準となった。今後も単独で行う各種団体への補助金については現水準を維持していくよう努める。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39</xdr:row>
      <xdr:rowOff>147320</xdr:rowOff>
    </xdr:to>
    <xdr:cxnSp macro="">
      <xdr:nvCxnSpPr>
        <xdr:cNvPr id="298" name="直線コネクタ 297"/>
        <xdr:cNvCxnSpPr/>
      </xdr:nvCxnSpPr>
      <xdr:spPr>
        <a:xfrm flipV="1">
          <a:off x="16510000" y="589280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119380</xdr:rowOff>
    </xdr:from>
    <xdr:ext cx="762000" cy="259080"/>
    <xdr:sp macro="" textlink="">
      <xdr:nvSpPr>
        <xdr:cNvPr id="299" name="補助費等最小値テキスト"/>
        <xdr:cNvSpPr txBox="1"/>
      </xdr:nvSpPr>
      <xdr:spPr>
        <a:xfrm>
          <a:off x="16598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147320</xdr:rowOff>
    </xdr:from>
    <xdr:to xmlns:xdr="http://schemas.openxmlformats.org/drawingml/2006/spreadsheetDrawing">
      <xdr:col>82</xdr:col>
      <xdr:colOff>196850</xdr:colOff>
      <xdr:row>39</xdr:row>
      <xdr:rowOff>147320</xdr:rowOff>
    </xdr:to>
    <xdr:cxnSp macro="">
      <xdr:nvCxnSpPr>
        <xdr:cNvPr id="300" name="直線コネクタ 299"/>
        <xdr:cNvCxnSpPr/>
      </xdr:nvCxnSpPr>
      <xdr:spPr>
        <a:xfrm>
          <a:off x="16421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1"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2" name="直線コネクタ 301"/>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65405</xdr:rowOff>
    </xdr:from>
    <xdr:to xmlns:xdr="http://schemas.openxmlformats.org/drawingml/2006/spreadsheetDrawing">
      <xdr:col>82</xdr:col>
      <xdr:colOff>107950</xdr:colOff>
      <xdr:row>37</xdr:row>
      <xdr:rowOff>74930</xdr:rowOff>
    </xdr:to>
    <xdr:cxnSp macro="">
      <xdr:nvCxnSpPr>
        <xdr:cNvPr id="303" name="直線コネクタ 302"/>
        <xdr:cNvCxnSpPr/>
      </xdr:nvCxnSpPr>
      <xdr:spPr>
        <a:xfrm flipV="1">
          <a:off x="15671800" y="64090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21590</xdr:rowOff>
    </xdr:from>
    <xdr:ext cx="762000" cy="259080"/>
    <xdr:sp macro="" textlink="">
      <xdr:nvSpPr>
        <xdr:cNvPr id="304" name="補助費等平均値テキスト"/>
        <xdr:cNvSpPr txBox="1"/>
      </xdr:nvSpPr>
      <xdr:spPr>
        <a:xfrm>
          <a:off x="16598900" y="6193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xdr:rowOff>
    </xdr:from>
    <xdr:to xmlns:xdr="http://schemas.openxmlformats.org/drawingml/2006/spreadsheetDrawing">
      <xdr:col>82</xdr:col>
      <xdr:colOff>158750</xdr:colOff>
      <xdr:row>37</xdr:row>
      <xdr:rowOff>106680</xdr:rowOff>
    </xdr:to>
    <xdr:sp macro="" textlink="">
      <xdr:nvSpPr>
        <xdr:cNvPr id="305" name="フローチャート: 判断 304"/>
        <xdr:cNvSpPr/>
      </xdr:nvSpPr>
      <xdr:spPr>
        <a:xfrm>
          <a:off x="164592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74930</xdr:rowOff>
    </xdr:from>
    <xdr:to xmlns:xdr="http://schemas.openxmlformats.org/drawingml/2006/spreadsheetDrawing">
      <xdr:col>78</xdr:col>
      <xdr:colOff>69850</xdr:colOff>
      <xdr:row>37</xdr:row>
      <xdr:rowOff>74930</xdr:rowOff>
    </xdr:to>
    <xdr:cxnSp macro="">
      <xdr:nvCxnSpPr>
        <xdr:cNvPr id="306" name="直線コネクタ 305"/>
        <xdr:cNvCxnSpPr/>
      </xdr:nvCxnSpPr>
      <xdr:spPr>
        <a:xfrm>
          <a:off x="14782800" y="641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07" name="フローチャート: 判断 306"/>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80645</xdr:rowOff>
    </xdr:from>
    <xdr:ext cx="736600" cy="259080"/>
    <xdr:sp macro="" textlink="">
      <xdr:nvSpPr>
        <xdr:cNvPr id="308" name="テキスト ボックス 307"/>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58420</xdr:rowOff>
    </xdr:from>
    <xdr:to xmlns:xdr="http://schemas.openxmlformats.org/drawingml/2006/spreadsheetDrawing">
      <xdr:col>73</xdr:col>
      <xdr:colOff>180975</xdr:colOff>
      <xdr:row>37</xdr:row>
      <xdr:rowOff>74930</xdr:rowOff>
    </xdr:to>
    <xdr:cxnSp macro="">
      <xdr:nvCxnSpPr>
        <xdr:cNvPr id="309" name="直線コネクタ 308"/>
        <xdr:cNvCxnSpPr/>
      </xdr:nvCxnSpPr>
      <xdr:spPr>
        <a:xfrm>
          <a:off x="13893800" y="623062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10" name="フローチャート: 判断 309"/>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121920</xdr:rowOff>
    </xdr:from>
    <xdr:ext cx="762000" cy="258445"/>
    <xdr:sp macro="" textlink="">
      <xdr:nvSpPr>
        <xdr:cNvPr id="311" name="テキスト ボックス 310"/>
        <xdr:cNvSpPr txBox="1"/>
      </xdr:nvSpPr>
      <xdr:spPr>
        <a:xfrm>
          <a:off x="14401800" y="6122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8255</xdr:rowOff>
    </xdr:from>
    <xdr:to xmlns:xdr="http://schemas.openxmlformats.org/drawingml/2006/spreadsheetDrawing">
      <xdr:col>69</xdr:col>
      <xdr:colOff>92075</xdr:colOff>
      <xdr:row>36</xdr:row>
      <xdr:rowOff>58420</xdr:rowOff>
    </xdr:to>
    <xdr:cxnSp macro="">
      <xdr:nvCxnSpPr>
        <xdr:cNvPr id="312" name="直線コネクタ 311"/>
        <xdr:cNvCxnSpPr/>
      </xdr:nvCxnSpPr>
      <xdr:spPr>
        <a:xfrm>
          <a:off x="13004800" y="61804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3" name="フローチャート: 判断 312"/>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1365" cy="258445"/>
    <xdr:sp macro="" textlink="">
      <xdr:nvSpPr>
        <xdr:cNvPr id="314" name="テキスト ボックス 313"/>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15" name="フローチャート: 判断 314"/>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68580</xdr:rowOff>
    </xdr:from>
    <xdr:ext cx="762000" cy="259080"/>
    <xdr:sp macro="" textlink="">
      <xdr:nvSpPr>
        <xdr:cNvPr id="316" name="テキスト ボックス 315"/>
        <xdr:cNvSpPr txBox="1"/>
      </xdr:nvSpPr>
      <xdr:spPr>
        <a:xfrm>
          <a:off x="12623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14605</xdr:rowOff>
    </xdr:from>
    <xdr:to xmlns:xdr="http://schemas.openxmlformats.org/drawingml/2006/spreadsheetDrawing">
      <xdr:col>82</xdr:col>
      <xdr:colOff>158750</xdr:colOff>
      <xdr:row>37</xdr:row>
      <xdr:rowOff>116205</xdr:rowOff>
    </xdr:to>
    <xdr:sp macro="" textlink="">
      <xdr:nvSpPr>
        <xdr:cNvPr id="322" name="楕円 321"/>
        <xdr:cNvSpPr/>
      </xdr:nvSpPr>
      <xdr:spPr>
        <a:xfrm>
          <a:off x="164592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158115</xdr:rowOff>
    </xdr:from>
    <xdr:ext cx="762000" cy="258445"/>
    <xdr:sp macro="" textlink="">
      <xdr:nvSpPr>
        <xdr:cNvPr id="323" name="補助費等該当値テキスト"/>
        <xdr:cNvSpPr txBox="1"/>
      </xdr:nvSpPr>
      <xdr:spPr>
        <a:xfrm>
          <a:off x="16598900"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23495</xdr:rowOff>
    </xdr:from>
    <xdr:to xmlns:xdr="http://schemas.openxmlformats.org/drawingml/2006/spreadsheetDrawing">
      <xdr:col>78</xdr:col>
      <xdr:colOff>120650</xdr:colOff>
      <xdr:row>37</xdr:row>
      <xdr:rowOff>125095</xdr:rowOff>
    </xdr:to>
    <xdr:sp macro="" textlink="">
      <xdr:nvSpPr>
        <xdr:cNvPr id="324" name="楕円 323"/>
        <xdr:cNvSpPr/>
      </xdr:nvSpPr>
      <xdr:spPr>
        <a:xfrm>
          <a:off x="1562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109855</xdr:rowOff>
    </xdr:from>
    <xdr:ext cx="736600" cy="258445"/>
    <xdr:sp macro="" textlink="">
      <xdr:nvSpPr>
        <xdr:cNvPr id="325" name="テキスト ボックス 324"/>
        <xdr:cNvSpPr txBox="1"/>
      </xdr:nvSpPr>
      <xdr:spPr>
        <a:xfrm>
          <a:off x="15290800" y="6453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23495</xdr:rowOff>
    </xdr:from>
    <xdr:to xmlns:xdr="http://schemas.openxmlformats.org/drawingml/2006/spreadsheetDrawing">
      <xdr:col>74</xdr:col>
      <xdr:colOff>31750</xdr:colOff>
      <xdr:row>37</xdr:row>
      <xdr:rowOff>125095</xdr:rowOff>
    </xdr:to>
    <xdr:sp macro="" textlink="">
      <xdr:nvSpPr>
        <xdr:cNvPr id="326" name="楕円 325"/>
        <xdr:cNvSpPr/>
      </xdr:nvSpPr>
      <xdr:spPr>
        <a:xfrm>
          <a:off x="1473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109855</xdr:rowOff>
    </xdr:from>
    <xdr:ext cx="762000" cy="258445"/>
    <xdr:sp macro="" textlink="">
      <xdr:nvSpPr>
        <xdr:cNvPr id="327" name="テキスト ボックス 326"/>
        <xdr:cNvSpPr txBox="1"/>
      </xdr:nvSpPr>
      <xdr:spPr>
        <a:xfrm>
          <a:off x="14401800" y="645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7620</xdr:rowOff>
    </xdr:from>
    <xdr:to xmlns:xdr="http://schemas.openxmlformats.org/drawingml/2006/spreadsheetDrawing">
      <xdr:col>69</xdr:col>
      <xdr:colOff>142875</xdr:colOff>
      <xdr:row>36</xdr:row>
      <xdr:rowOff>109220</xdr:rowOff>
    </xdr:to>
    <xdr:sp macro="" textlink="">
      <xdr:nvSpPr>
        <xdr:cNvPr id="328" name="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119380</xdr:rowOff>
    </xdr:from>
    <xdr:ext cx="761365" cy="259080"/>
    <xdr:sp macro="" textlink="">
      <xdr:nvSpPr>
        <xdr:cNvPr id="329" name="テキスト ボックス 328"/>
        <xdr:cNvSpPr txBox="1"/>
      </xdr:nvSpPr>
      <xdr:spPr>
        <a:xfrm>
          <a:off x="13512800"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128905</xdr:rowOff>
    </xdr:from>
    <xdr:to xmlns:xdr="http://schemas.openxmlformats.org/drawingml/2006/spreadsheetDrawing">
      <xdr:col>65</xdr:col>
      <xdr:colOff>53975</xdr:colOff>
      <xdr:row>36</xdr:row>
      <xdr:rowOff>59055</xdr:rowOff>
    </xdr:to>
    <xdr:sp macro="" textlink="">
      <xdr:nvSpPr>
        <xdr:cNvPr id="330" name="楕円 329"/>
        <xdr:cNvSpPr/>
      </xdr:nvSpPr>
      <xdr:spPr>
        <a:xfrm>
          <a:off x="12954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69215</xdr:rowOff>
    </xdr:from>
    <xdr:ext cx="762000" cy="259080"/>
    <xdr:sp macro="" textlink="">
      <xdr:nvSpPr>
        <xdr:cNvPr id="331" name="テキスト ボックス 330"/>
        <xdr:cNvSpPr txBox="1"/>
      </xdr:nvSpPr>
      <xdr:spPr>
        <a:xfrm>
          <a:off x="12623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４年度では２３％と類似団体平均より高い水準となっている。学校給食センターや茶内保育所、新庁舎関連事業に伴う公債費の増加が主な要因となっている。今後においても必要事業を見極めながら地方債の発行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1270</xdr:rowOff>
    </xdr:to>
    <xdr:cxnSp macro="">
      <xdr:nvCxnSpPr>
        <xdr:cNvPr id="358" name="直線コネクタ 357"/>
        <xdr:cNvCxnSpPr/>
      </xdr:nvCxnSpPr>
      <xdr:spPr>
        <a:xfrm flipV="1">
          <a:off x="4826000" y="12509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8445"/>
    <xdr:sp macro="" textlink="">
      <xdr:nvSpPr>
        <xdr:cNvPr id="359" name="公債費最小値テキスト"/>
        <xdr:cNvSpPr txBox="1"/>
      </xdr:nvSpPr>
      <xdr:spPr>
        <a:xfrm>
          <a:off x="4914900" y="1386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0" name="直線コネクタ 359"/>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62230</xdr:rowOff>
    </xdr:from>
    <xdr:to xmlns:xdr="http://schemas.openxmlformats.org/drawingml/2006/spreadsheetDrawing">
      <xdr:col>24</xdr:col>
      <xdr:colOff>25400</xdr:colOff>
      <xdr:row>78</xdr:row>
      <xdr:rowOff>12700</xdr:rowOff>
    </xdr:to>
    <xdr:cxnSp macro="">
      <xdr:nvCxnSpPr>
        <xdr:cNvPr id="363" name="直線コネクタ 362"/>
        <xdr:cNvCxnSpPr/>
      </xdr:nvCxnSpPr>
      <xdr:spPr>
        <a:xfrm>
          <a:off x="3987800" y="1326388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8890</xdr:rowOff>
    </xdr:from>
    <xdr:ext cx="762000" cy="258445"/>
    <xdr:sp macro="" textlink="">
      <xdr:nvSpPr>
        <xdr:cNvPr id="364" name="公債費平均値テキスト"/>
        <xdr:cNvSpPr txBox="1"/>
      </xdr:nvSpPr>
      <xdr:spPr>
        <a:xfrm>
          <a:off x="4914900" y="130390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163830</xdr:rowOff>
    </xdr:from>
    <xdr:to xmlns:xdr="http://schemas.openxmlformats.org/drawingml/2006/spreadsheetDrawing">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50800</xdr:rowOff>
    </xdr:from>
    <xdr:to xmlns:xdr="http://schemas.openxmlformats.org/drawingml/2006/spreadsheetDrawing">
      <xdr:col>19</xdr:col>
      <xdr:colOff>187325</xdr:colOff>
      <xdr:row>77</xdr:row>
      <xdr:rowOff>62230</xdr:rowOff>
    </xdr:to>
    <xdr:cxnSp macro="">
      <xdr:nvCxnSpPr>
        <xdr:cNvPr id="366" name="直線コネクタ 365"/>
        <xdr:cNvCxnSpPr/>
      </xdr:nvCxnSpPr>
      <xdr:spPr>
        <a:xfrm>
          <a:off x="3098800" y="13252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7" name="フローチャート: 判断 366"/>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58420</xdr:rowOff>
    </xdr:from>
    <xdr:ext cx="735965" cy="259080"/>
    <xdr:sp macro="" textlink="">
      <xdr:nvSpPr>
        <xdr:cNvPr id="368" name="テキスト ボックス 367"/>
        <xdr:cNvSpPr txBox="1"/>
      </xdr:nvSpPr>
      <xdr:spPr>
        <a:xfrm>
          <a:off x="3606800" y="12917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50800</xdr:rowOff>
    </xdr:from>
    <xdr:to xmlns:xdr="http://schemas.openxmlformats.org/drawingml/2006/spreadsheetDrawing">
      <xdr:col>15</xdr:col>
      <xdr:colOff>98425</xdr:colOff>
      <xdr:row>77</xdr:row>
      <xdr:rowOff>73660</xdr:rowOff>
    </xdr:to>
    <xdr:cxnSp macro="">
      <xdr:nvCxnSpPr>
        <xdr:cNvPr id="369" name="直線コネクタ 368"/>
        <xdr:cNvCxnSpPr/>
      </xdr:nvCxnSpPr>
      <xdr:spPr>
        <a:xfrm flipV="1">
          <a:off x="2209800" y="13252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69850</xdr:rowOff>
    </xdr:from>
    <xdr:to xmlns:xdr="http://schemas.openxmlformats.org/drawingml/2006/spreadsheetDrawing">
      <xdr:col>11</xdr:col>
      <xdr:colOff>9525</xdr:colOff>
      <xdr:row>77</xdr:row>
      <xdr:rowOff>73660</xdr:rowOff>
    </xdr:to>
    <xdr:cxnSp macro="">
      <xdr:nvCxnSpPr>
        <xdr:cNvPr id="372" name="直線コネクタ 371"/>
        <xdr:cNvCxnSpPr/>
      </xdr:nvCxnSpPr>
      <xdr:spPr>
        <a:xfrm>
          <a:off x="1320800" y="13271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61365" cy="259080"/>
    <xdr:sp macro="" textlink="">
      <xdr:nvSpPr>
        <xdr:cNvPr id="374" name="テキスト ボックス 373"/>
        <xdr:cNvSpPr txBox="1"/>
      </xdr:nvSpPr>
      <xdr:spPr>
        <a:xfrm>
          <a:off x="1828800" y="12940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61365" cy="259080"/>
    <xdr:sp macro="" textlink="">
      <xdr:nvSpPr>
        <xdr:cNvPr id="376" name="テキスト ボックス 375"/>
        <xdr:cNvSpPr txBox="1"/>
      </xdr:nvSpPr>
      <xdr:spPr>
        <a:xfrm>
          <a:off x="939800" y="1295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133350</xdr:rowOff>
    </xdr:from>
    <xdr:to xmlns:xdr="http://schemas.openxmlformats.org/drawingml/2006/spreadsheetDrawing">
      <xdr:col>24</xdr:col>
      <xdr:colOff>76200</xdr:colOff>
      <xdr:row>78</xdr:row>
      <xdr:rowOff>63500</xdr:rowOff>
    </xdr:to>
    <xdr:sp macro="" textlink="">
      <xdr:nvSpPr>
        <xdr:cNvPr id="382" name="楕円 381"/>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105410</xdr:rowOff>
    </xdr:from>
    <xdr:ext cx="762000" cy="259080"/>
    <xdr:sp macro="" textlink="">
      <xdr:nvSpPr>
        <xdr:cNvPr id="383" name="公債費該当値テキスト"/>
        <xdr:cNvSpPr txBox="1"/>
      </xdr:nvSpPr>
      <xdr:spPr>
        <a:xfrm>
          <a:off x="49149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11430</xdr:rowOff>
    </xdr:from>
    <xdr:to xmlns:xdr="http://schemas.openxmlformats.org/drawingml/2006/spreadsheetDrawing">
      <xdr:col>20</xdr:col>
      <xdr:colOff>38100</xdr:colOff>
      <xdr:row>77</xdr:row>
      <xdr:rowOff>113030</xdr:rowOff>
    </xdr:to>
    <xdr:sp macro="" textlink="">
      <xdr:nvSpPr>
        <xdr:cNvPr id="384" name="楕円 383"/>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97790</xdr:rowOff>
    </xdr:from>
    <xdr:ext cx="735965" cy="258445"/>
    <xdr:sp macro="" textlink="">
      <xdr:nvSpPr>
        <xdr:cNvPr id="385" name="テキスト ボックス 384"/>
        <xdr:cNvSpPr txBox="1"/>
      </xdr:nvSpPr>
      <xdr:spPr>
        <a:xfrm>
          <a:off x="3606800" y="132994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0</xdr:rowOff>
    </xdr:from>
    <xdr:to xmlns:xdr="http://schemas.openxmlformats.org/drawingml/2006/spreadsheetDrawing">
      <xdr:col>15</xdr:col>
      <xdr:colOff>149225</xdr:colOff>
      <xdr:row>77</xdr:row>
      <xdr:rowOff>101600</xdr:rowOff>
    </xdr:to>
    <xdr:sp macro="" textlink="">
      <xdr:nvSpPr>
        <xdr:cNvPr id="386" name="楕円 385"/>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86360</xdr:rowOff>
    </xdr:from>
    <xdr:ext cx="762000" cy="258445"/>
    <xdr:sp macro="" textlink="">
      <xdr:nvSpPr>
        <xdr:cNvPr id="387" name="テキスト ボックス 386"/>
        <xdr:cNvSpPr txBox="1"/>
      </xdr:nvSpPr>
      <xdr:spPr>
        <a:xfrm>
          <a:off x="2717800" y="13288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22860</xdr:rowOff>
    </xdr:from>
    <xdr:to xmlns:xdr="http://schemas.openxmlformats.org/drawingml/2006/spreadsheetDrawing">
      <xdr:col>11</xdr:col>
      <xdr:colOff>60325</xdr:colOff>
      <xdr:row>77</xdr:row>
      <xdr:rowOff>124460</xdr:rowOff>
    </xdr:to>
    <xdr:sp macro="" textlink="">
      <xdr:nvSpPr>
        <xdr:cNvPr id="388" name="楕円 387"/>
        <xdr:cNvSpPr/>
      </xdr:nvSpPr>
      <xdr:spPr>
        <a:xfrm>
          <a:off x="2159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109220</xdr:rowOff>
    </xdr:from>
    <xdr:ext cx="761365" cy="258445"/>
    <xdr:sp macro="" textlink="">
      <xdr:nvSpPr>
        <xdr:cNvPr id="389" name="テキスト ボックス 388"/>
        <xdr:cNvSpPr txBox="1"/>
      </xdr:nvSpPr>
      <xdr:spPr>
        <a:xfrm>
          <a:off x="1828800" y="13310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90" name="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105410</xdr:rowOff>
    </xdr:from>
    <xdr:ext cx="761365" cy="259080"/>
    <xdr:sp macro="" textlink="">
      <xdr:nvSpPr>
        <xdr:cNvPr id="391" name="テキスト ボックス 390"/>
        <xdr:cNvSpPr txBox="1"/>
      </xdr:nvSpPr>
      <xdr:spPr>
        <a:xfrm>
          <a:off x="939800" y="1330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行政面積が広く集落が点在していることから公共施設が多く、その維持管理費や下水道事業を実施したことによる地方債の発行から下水道事業会計への繰出金が嵩んだことにより、類似団体平均を上回っていたが、平成２７年度以降は下水道事業や水道事業の地方債償還額が減少傾向となったことから類似団体平均を下回った。今後も現状水準の維持を図るため、公共施設の適正な管理と経費削減等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7" name="テキスト ボックス 406"/>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9" name="テキスト ボックス 408"/>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1" name="テキスト ボックス 410"/>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3" name="テキスト ボックス 412"/>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5" name="テキスト ボックス 414"/>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80</xdr:row>
      <xdr:rowOff>146050</xdr:rowOff>
    </xdr:to>
    <xdr:cxnSp macro="">
      <xdr:nvCxnSpPr>
        <xdr:cNvPr id="419" name="直線コネクタ 418"/>
        <xdr:cNvCxnSpPr/>
      </xdr:nvCxnSpPr>
      <xdr:spPr>
        <a:xfrm flipV="1">
          <a:off x="16510000" y="1275334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62000" cy="259080"/>
    <xdr:sp macro="" textlink="">
      <xdr:nvSpPr>
        <xdr:cNvPr id="420"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21" name="直線コネクタ 420"/>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152400</xdr:rowOff>
    </xdr:from>
    <xdr:ext cx="762000" cy="259080"/>
    <xdr:sp macro="" textlink="">
      <xdr:nvSpPr>
        <xdr:cNvPr id="422"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196850</xdr:colOff>
      <xdr:row>74</xdr:row>
      <xdr:rowOff>66040</xdr:rowOff>
    </xdr:to>
    <xdr:cxnSp macro="">
      <xdr:nvCxnSpPr>
        <xdr:cNvPr id="423" name="直線コネクタ 422"/>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142240</xdr:rowOff>
    </xdr:from>
    <xdr:to xmlns:xdr="http://schemas.openxmlformats.org/drawingml/2006/spreadsheetDrawing">
      <xdr:col>82</xdr:col>
      <xdr:colOff>107950</xdr:colOff>
      <xdr:row>76</xdr:row>
      <xdr:rowOff>81280</xdr:rowOff>
    </xdr:to>
    <xdr:cxnSp macro="">
      <xdr:nvCxnSpPr>
        <xdr:cNvPr id="424" name="直線コネクタ 423"/>
        <xdr:cNvCxnSpPr/>
      </xdr:nvCxnSpPr>
      <xdr:spPr>
        <a:xfrm>
          <a:off x="15671800" y="1300099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63500</xdr:rowOff>
    </xdr:from>
    <xdr:ext cx="762000" cy="258445"/>
    <xdr:sp macro="" textlink="">
      <xdr:nvSpPr>
        <xdr:cNvPr id="425" name="公債費以外平均値テキスト"/>
        <xdr:cNvSpPr txBox="1"/>
      </xdr:nvSpPr>
      <xdr:spPr>
        <a:xfrm>
          <a:off x="16598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91440</xdr:rowOff>
    </xdr:from>
    <xdr:to xmlns:xdr="http://schemas.openxmlformats.org/drawingml/2006/spreadsheetDrawing">
      <xdr:col>82</xdr:col>
      <xdr:colOff>158750</xdr:colOff>
      <xdr:row>77</xdr:row>
      <xdr:rowOff>21590</xdr:rowOff>
    </xdr:to>
    <xdr:sp macro="" textlink="">
      <xdr:nvSpPr>
        <xdr:cNvPr id="426" name="フローチャート: 判断 425"/>
        <xdr:cNvSpPr/>
      </xdr:nvSpPr>
      <xdr:spPr>
        <a:xfrm>
          <a:off x="16459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142240</xdr:rowOff>
    </xdr:from>
    <xdr:to xmlns:xdr="http://schemas.openxmlformats.org/drawingml/2006/spreadsheetDrawing">
      <xdr:col>78</xdr:col>
      <xdr:colOff>69850</xdr:colOff>
      <xdr:row>76</xdr:row>
      <xdr:rowOff>96520</xdr:rowOff>
    </xdr:to>
    <xdr:cxnSp macro="">
      <xdr:nvCxnSpPr>
        <xdr:cNvPr id="427" name="直線コネクタ 426"/>
        <xdr:cNvCxnSpPr/>
      </xdr:nvCxnSpPr>
      <xdr:spPr>
        <a:xfrm flipV="1">
          <a:off x="14782800" y="130009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28" name="フローチャート: 判断 427"/>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101600</xdr:rowOff>
    </xdr:from>
    <xdr:ext cx="736600" cy="259080"/>
    <xdr:sp macro="" textlink="">
      <xdr:nvSpPr>
        <xdr:cNvPr id="429" name="テキスト ボックス 428"/>
        <xdr:cNvSpPr txBox="1"/>
      </xdr:nvSpPr>
      <xdr:spPr>
        <a:xfrm>
          <a:off x="15290800" y="13131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161290</xdr:rowOff>
    </xdr:from>
    <xdr:to xmlns:xdr="http://schemas.openxmlformats.org/drawingml/2006/spreadsheetDrawing">
      <xdr:col>73</xdr:col>
      <xdr:colOff>180975</xdr:colOff>
      <xdr:row>76</xdr:row>
      <xdr:rowOff>96520</xdr:rowOff>
    </xdr:to>
    <xdr:cxnSp macro="">
      <xdr:nvCxnSpPr>
        <xdr:cNvPr id="430" name="直線コネクタ 429"/>
        <xdr:cNvCxnSpPr/>
      </xdr:nvCxnSpPr>
      <xdr:spPr>
        <a:xfrm>
          <a:off x="13893800" y="130200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133350</xdr:rowOff>
    </xdr:from>
    <xdr:to xmlns:xdr="http://schemas.openxmlformats.org/drawingml/2006/spreadsheetDrawing">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48260</xdr:rowOff>
    </xdr:from>
    <xdr:ext cx="762000" cy="259080"/>
    <xdr:sp macro="" textlink="">
      <xdr:nvSpPr>
        <xdr:cNvPr id="432" name="テキスト ボックス 431"/>
        <xdr:cNvSpPr txBox="1"/>
      </xdr:nvSpPr>
      <xdr:spPr>
        <a:xfrm>
          <a:off x="14401800" y="1324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127000</xdr:rowOff>
    </xdr:from>
    <xdr:to xmlns:xdr="http://schemas.openxmlformats.org/drawingml/2006/spreadsheetDrawing">
      <xdr:col>69</xdr:col>
      <xdr:colOff>92075</xdr:colOff>
      <xdr:row>75</xdr:row>
      <xdr:rowOff>161290</xdr:rowOff>
    </xdr:to>
    <xdr:cxnSp macro="">
      <xdr:nvCxnSpPr>
        <xdr:cNvPr id="433" name="直線コネクタ 432"/>
        <xdr:cNvCxnSpPr/>
      </xdr:nvCxnSpPr>
      <xdr:spPr>
        <a:xfrm>
          <a:off x="13004800" y="12985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4" name="フローチャート: 判断 433"/>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61365" cy="259080"/>
    <xdr:sp macro="" textlink="">
      <xdr:nvSpPr>
        <xdr:cNvPr id="435" name="テキスト ボックス 434"/>
        <xdr:cNvSpPr txBox="1"/>
      </xdr:nvSpPr>
      <xdr:spPr>
        <a:xfrm>
          <a:off x="13512800"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36" name="フローチャート: 判断 435"/>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63500</xdr:rowOff>
    </xdr:from>
    <xdr:ext cx="762000" cy="258445"/>
    <xdr:sp macro="" textlink="">
      <xdr:nvSpPr>
        <xdr:cNvPr id="437" name="テキスト ボックス 436"/>
        <xdr:cNvSpPr txBox="1"/>
      </xdr:nvSpPr>
      <xdr:spPr>
        <a:xfrm>
          <a:off x="126238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30480</xdr:rowOff>
    </xdr:from>
    <xdr:to xmlns:xdr="http://schemas.openxmlformats.org/drawingml/2006/spreadsheetDrawing">
      <xdr:col>82</xdr:col>
      <xdr:colOff>158750</xdr:colOff>
      <xdr:row>76</xdr:row>
      <xdr:rowOff>132080</xdr:rowOff>
    </xdr:to>
    <xdr:sp macro="" textlink="">
      <xdr:nvSpPr>
        <xdr:cNvPr id="443" name="楕円 442"/>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46990</xdr:rowOff>
    </xdr:from>
    <xdr:ext cx="762000" cy="259080"/>
    <xdr:sp macro="" textlink="">
      <xdr:nvSpPr>
        <xdr:cNvPr id="444" name="公債費以外該当値テキスト"/>
        <xdr:cNvSpPr txBox="1"/>
      </xdr:nvSpPr>
      <xdr:spPr>
        <a:xfrm>
          <a:off x="165989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91440</xdr:rowOff>
    </xdr:from>
    <xdr:to xmlns:xdr="http://schemas.openxmlformats.org/drawingml/2006/spreadsheetDrawing">
      <xdr:col>78</xdr:col>
      <xdr:colOff>120650</xdr:colOff>
      <xdr:row>76</xdr:row>
      <xdr:rowOff>21590</xdr:rowOff>
    </xdr:to>
    <xdr:sp macro="" textlink="">
      <xdr:nvSpPr>
        <xdr:cNvPr id="445" name="楕円 444"/>
        <xdr:cNvSpPr/>
      </xdr:nvSpPr>
      <xdr:spPr>
        <a:xfrm>
          <a:off x="156210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31750</xdr:rowOff>
    </xdr:from>
    <xdr:ext cx="736600" cy="258445"/>
    <xdr:sp macro="" textlink="">
      <xdr:nvSpPr>
        <xdr:cNvPr id="446" name="テキスト ボックス 445"/>
        <xdr:cNvSpPr txBox="1"/>
      </xdr:nvSpPr>
      <xdr:spPr>
        <a:xfrm>
          <a:off x="15290800" y="12719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45720</xdr:rowOff>
    </xdr:from>
    <xdr:to xmlns:xdr="http://schemas.openxmlformats.org/drawingml/2006/spreadsheetDrawing">
      <xdr:col>74</xdr:col>
      <xdr:colOff>31750</xdr:colOff>
      <xdr:row>76</xdr:row>
      <xdr:rowOff>147320</xdr:rowOff>
    </xdr:to>
    <xdr:sp macro="" textlink="">
      <xdr:nvSpPr>
        <xdr:cNvPr id="447" name="楕円 446"/>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157480</xdr:rowOff>
    </xdr:from>
    <xdr:ext cx="762000" cy="258445"/>
    <xdr:sp macro="" textlink="">
      <xdr:nvSpPr>
        <xdr:cNvPr id="448" name="テキスト ボックス 447"/>
        <xdr:cNvSpPr txBox="1"/>
      </xdr:nvSpPr>
      <xdr:spPr>
        <a:xfrm>
          <a:off x="14401800" y="1284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110490</xdr:rowOff>
    </xdr:from>
    <xdr:to xmlns:xdr="http://schemas.openxmlformats.org/drawingml/2006/spreadsheetDrawing">
      <xdr:col>69</xdr:col>
      <xdr:colOff>142875</xdr:colOff>
      <xdr:row>76</xdr:row>
      <xdr:rowOff>40640</xdr:rowOff>
    </xdr:to>
    <xdr:sp macro="" textlink="">
      <xdr:nvSpPr>
        <xdr:cNvPr id="449" name="楕円 448"/>
        <xdr:cNvSpPr/>
      </xdr:nvSpPr>
      <xdr:spPr>
        <a:xfrm>
          <a:off x="13843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50800</xdr:rowOff>
    </xdr:from>
    <xdr:ext cx="761365" cy="259080"/>
    <xdr:sp macro="" textlink="">
      <xdr:nvSpPr>
        <xdr:cNvPr id="450" name="テキスト ボックス 449"/>
        <xdr:cNvSpPr txBox="1"/>
      </xdr:nvSpPr>
      <xdr:spPr>
        <a:xfrm>
          <a:off x="13512800" y="1273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76200</xdr:rowOff>
    </xdr:from>
    <xdr:to xmlns:xdr="http://schemas.openxmlformats.org/drawingml/2006/spreadsheetDrawing">
      <xdr:col>65</xdr:col>
      <xdr:colOff>53975</xdr:colOff>
      <xdr:row>76</xdr:row>
      <xdr:rowOff>6350</xdr:rowOff>
    </xdr:to>
    <xdr:sp macro="" textlink="">
      <xdr:nvSpPr>
        <xdr:cNvPr id="451" name="楕円 450"/>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16510</xdr:rowOff>
    </xdr:from>
    <xdr:ext cx="762000" cy="259080"/>
    <xdr:sp macro="" textlink="">
      <xdr:nvSpPr>
        <xdr:cNvPr id="452" name="テキスト ボックス 451"/>
        <xdr:cNvSpPr txBox="1"/>
      </xdr:nvSpPr>
      <xdr:spPr>
        <a:xfrm>
          <a:off x="12623800" y="1270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120650</xdr:rowOff>
    </xdr:from>
    <xdr:to xmlns:xdr="http://schemas.openxmlformats.org/drawingml/2006/spreadsheetDrawing">
      <xdr:col>29</xdr:col>
      <xdr:colOff>127000</xdr:colOff>
      <xdr:row>19</xdr:row>
      <xdr:rowOff>168910</xdr:rowOff>
    </xdr:to>
    <xdr:cxnSp macro="">
      <xdr:nvCxnSpPr>
        <xdr:cNvPr id="43" name="直線コネクタ 42"/>
        <xdr:cNvCxnSpPr/>
      </xdr:nvCxnSpPr>
      <xdr:spPr>
        <a:xfrm flipV="1">
          <a:off x="5651500" y="2397125"/>
          <a:ext cx="0" cy="1076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140970</xdr:rowOff>
    </xdr:from>
    <xdr:ext cx="761365" cy="259080"/>
    <xdr:sp macro="" textlink="">
      <xdr:nvSpPr>
        <xdr:cNvPr id="44" name="人口1人当たり決算額の推移最小値テキスト130"/>
        <xdr:cNvSpPr txBox="1"/>
      </xdr:nvSpPr>
      <xdr:spPr>
        <a:xfrm>
          <a:off x="5740400" y="3446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168910</xdr:rowOff>
    </xdr:from>
    <xdr:to xmlns:xdr="http://schemas.openxmlformats.org/drawingml/2006/spreadsheetDrawing">
      <xdr:col>30</xdr:col>
      <xdr:colOff>25400</xdr:colOff>
      <xdr:row>19</xdr:row>
      <xdr:rowOff>168910</xdr:rowOff>
    </xdr:to>
    <xdr:cxnSp macro="">
      <xdr:nvCxnSpPr>
        <xdr:cNvPr id="45" name="直線コネクタ 44"/>
        <xdr:cNvCxnSpPr/>
      </xdr:nvCxnSpPr>
      <xdr:spPr>
        <a:xfrm>
          <a:off x="5562600" y="3474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12</xdr:row>
      <xdr:rowOff>34925</xdr:rowOff>
    </xdr:from>
    <xdr:ext cx="761365" cy="259080"/>
    <xdr:sp macro="" textlink="">
      <xdr:nvSpPr>
        <xdr:cNvPr id="46" name="人口1人当たり決算額の推移最大値テキスト130"/>
        <xdr:cNvSpPr txBox="1"/>
      </xdr:nvSpPr>
      <xdr:spPr>
        <a:xfrm>
          <a:off x="5740400" y="2139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120650</xdr:rowOff>
    </xdr:from>
    <xdr:to xmlns:xdr="http://schemas.openxmlformats.org/drawingml/2006/spreadsheetDrawing">
      <xdr:col>30</xdr:col>
      <xdr:colOff>25400</xdr:colOff>
      <xdr:row>13</xdr:row>
      <xdr:rowOff>120650</xdr:rowOff>
    </xdr:to>
    <xdr:cxnSp macro="">
      <xdr:nvCxnSpPr>
        <xdr:cNvPr id="47" name="直線コネクタ 46"/>
        <xdr:cNvCxnSpPr/>
      </xdr:nvCxnSpPr>
      <xdr:spPr>
        <a:xfrm>
          <a:off x="5562600" y="239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120650</xdr:rowOff>
    </xdr:from>
    <xdr:to xmlns:xdr="http://schemas.openxmlformats.org/drawingml/2006/spreadsheetDrawing">
      <xdr:col>29</xdr:col>
      <xdr:colOff>127000</xdr:colOff>
      <xdr:row>14</xdr:row>
      <xdr:rowOff>16510</xdr:rowOff>
    </xdr:to>
    <xdr:cxnSp macro="">
      <xdr:nvCxnSpPr>
        <xdr:cNvPr id="48" name="直線コネクタ 47"/>
        <xdr:cNvCxnSpPr/>
      </xdr:nvCxnSpPr>
      <xdr:spPr>
        <a:xfrm flipV="1">
          <a:off x="5003800" y="2397125"/>
          <a:ext cx="6477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3175</xdr:rowOff>
    </xdr:from>
    <xdr:ext cx="761365" cy="259080"/>
    <xdr:sp macro="" textlink="">
      <xdr:nvSpPr>
        <xdr:cNvPr id="49" name="人口1人当たり決算額の推移平均値テキスト130"/>
        <xdr:cNvSpPr txBox="1"/>
      </xdr:nvSpPr>
      <xdr:spPr>
        <a:xfrm>
          <a:off x="5740400" y="29654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30480</xdr:rowOff>
    </xdr:from>
    <xdr:to xmlns:xdr="http://schemas.openxmlformats.org/drawingml/2006/spreadsheetDrawing">
      <xdr:col>29</xdr:col>
      <xdr:colOff>177800</xdr:colOff>
      <xdr:row>17</xdr:row>
      <xdr:rowOff>132080</xdr:rowOff>
    </xdr:to>
    <xdr:sp macro="" textlink="">
      <xdr:nvSpPr>
        <xdr:cNvPr id="50" name="フローチャート: 判断 49"/>
        <xdr:cNvSpPr/>
      </xdr:nvSpPr>
      <xdr:spPr>
        <a:xfrm>
          <a:off x="56007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16510</xdr:rowOff>
    </xdr:from>
    <xdr:to xmlns:xdr="http://schemas.openxmlformats.org/drawingml/2006/spreadsheetDrawing">
      <xdr:col>26</xdr:col>
      <xdr:colOff>50800</xdr:colOff>
      <xdr:row>14</xdr:row>
      <xdr:rowOff>50165</xdr:rowOff>
    </xdr:to>
    <xdr:cxnSp macro="">
      <xdr:nvCxnSpPr>
        <xdr:cNvPr id="51" name="直線コネクタ 50"/>
        <xdr:cNvCxnSpPr/>
      </xdr:nvCxnSpPr>
      <xdr:spPr>
        <a:xfrm flipV="1">
          <a:off x="4305300" y="246443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55245</xdr:rowOff>
    </xdr:from>
    <xdr:to xmlns:xdr="http://schemas.openxmlformats.org/drawingml/2006/spreadsheetDrawing">
      <xdr:col>26</xdr:col>
      <xdr:colOff>101600</xdr:colOff>
      <xdr:row>17</xdr:row>
      <xdr:rowOff>156845</xdr:rowOff>
    </xdr:to>
    <xdr:sp macro="" textlink="">
      <xdr:nvSpPr>
        <xdr:cNvPr id="52" name="フローチャート: 判断 51"/>
        <xdr:cNvSpPr/>
      </xdr:nvSpPr>
      <xdr:spPr>
        <a:xfrm>
          <a:off x="49530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141605</xdr:rowOff>
    </xdr:from>
    <xdr:ext cx="736600" cy="259080"/>
    <xdr:sp macro="" textlink="">
      <xdr:nvSpPr>
        <xdr:cNvPr id="53" name="テキスト ボックス 52"/>
        <xdr:cNvSpPr txBox="1"/>
      </xdr:nvSpPr>
      <xdr:spPr>
        <a:xfrm>
          <a:off x="4622800" y="310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50165</xdr:rowOff>
    </xdr:from>
    <xdr:to xmlns:xdr="http://schemas.openxmlformats.org/drawingml/2006/spreadsheetDrawing">
      <xdr:col>22</xdr:col>
      <xdr:colOff>114300</xdr:colOff>
      <xdr:row>14</xdr:row>
      <xdr:rowOff>97790</xdr:rowOff>
    </xdr:to>
    <xdr:cxnSp macro="">
      <xdr:nvCxnSpPr>
        <xdr:cNvPr id="54" name="直線コネクタ 53"/>
        <xdr:cNvCxnSpPr/>
      </xdr:nvCxnSpPr>
      <xdr:spPr>
        <a:xfrm flipV="1">
          <a:off x="3606800" y="2498090"/>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81280</xdr:rowOff>
    </xdr:from>
    <xdr:to xmlns:xdr="http://schemas.openxmlformats.org/drawingml/2006/spreadsheetDrawing">
      <xdr:col>22</xdr:col>
      <xdr:colOff>165100</xdr:colOff>
      <xdr:row>18</xdr:row>
      <xdr:rowOff>11430</xdr:rowOff>
    </xdr:to>
    <xdr:sp macro="" textlink="">
      <xdr:nvSpPr>
        <xdr:cNvPr id="55" name="フローチャート: 判断 54"/>
        <xdr:cNvSpPr/>
      </xdr:nvSpPr>
      <xdr:spPr>
        <a:xfrm>
          <a:off x="42545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167640</xdr:rowOff>
    </xdr:from>
    <xdr:ext cx="762000" cy="258445"/>
    <xdr:sp macro="" textlink="">
      <xdr:nvSpPr>
        <xdr:cNvPr id="56" name="テキスト ボックス 55"/>
        <xdr:cNvSpPr txBox="1"/>
      </xdr:nvSpPr>
      <xdr:spPr>
        <a:xfrm>
          <a:off x="3924300" y="312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97790</xdr:rowOff>
    </xdr:from>
    <xdr:to xmlns:xdr="http://schemas.openxmlformats.org/drawingml/2006/spreadsheetDrawing">
      <xdr:col>18</xdr:col>
      <xdr:colOff>177800</xdr:colOff>
      <xdr:row>14</xdr:row>
      <xdr:rowOff>109855</xdr:rowOff>
    </xdr:to>
    <xdr:cxnSp macro="">
      <xdr:nvCxnSpPr>
        <xdr:cNvPr id="57" name="直線コネクタ 56"/>
        <xdr:cNvCxnSpPr/>
      </xdr:nvCxnSpPr>
      <xdr:spPr>
        <a:xfrm flipV="1">
          <a:off x="2908300" y="254571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102870</xdr:rowOff>
    </xdr:from>
    <xdr:to xmlns:xdr="http://schemas.openxmlformats.org/drawingml/2006/spreadsheetDrawing">
      <xdr:col>19</xdr:col>
      <xdr:colOff>38100</xdr:colOff>
      <xdr:row>18</xdr:row>
      <xdr:rowOff>33020</xdr:rowOff>
    </xdr:to>
    <xdr:sp macro="" textlink="">
      <xdr:nvSpPr>
        <xdr:cNvPr id="58" name="フローチャート: 判断 57"/>
        <xdr:cNvSpPr/>
      </xdr:nvSpPr>
      <xdr:spPr>
        <a:xfrm>
          <a:off x="35560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17780</xdr:rowOff>
    </xdr:from>
    <xdr:ext cx="762000" cy="258445"/>
    <xdr:sp macro="" textlink="">
      <xdr:nvSpPr>
        <xdr:cNvPr id="59" name="テキスト ボックス 58"/>
        <xdr:cNvSpPr txBox="1"/>
      </xdr:nvSpPr>
      <xdr:spPr>
        <a:xfrm>
          <a:off x="3225800" y="315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110490</xdr:rowOff>
    </xdr:from>
    <xdr:to xmlns:xdr="http://schemas.openxmlformats.org/drawingml/2006/spreadsheetDrawing">
      <xdr:col>15</xdr:col>
      <xdr:colOff>101600</xdr:colOff>
      <xdr:row>18</xdr:row>
      <xdr:rowOff>40640</xdr:rowOff>
    </xdr:to>
    <xdr:sp macro="" textlink="">
      <xdr:nvSpPr>
        <xdr:cNvPr id="60" name="フローチャート: 判断 59"/>
        <xdr:cNvSpPr/>
      </xdr:nvSpPr>
      <xdr:spPr>
        <a:xfrm>
          <a:off x="2857500" y="3072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25400</xdr:rowOff>
    </xdr:from>
    <xdr:ext cx="762000" cy="259080"/>
    <xdr:sp macro="" textlink="">
      <xdr:nvSpPr>
        <xdr:cNvPr id="61" name="テキスト ボックス 60"/>
        <xdr:cNvSpPr txBox="1"/>
      </xdr:nvSpPr>
      <xdr:spPr>
        <a:xfrm>
          <a:off x="2527300" y="315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69215</xdr:rowOff>
    </xdr:from>
    <xdr:to xmlns:xdr="http://schemas.openxmlformats.org/drawingml/2006/spreadsheetDrawing">
      <xdr:col>29</xdr:col>
      <xdr:colOff>177800</xdr:colOff>
      <xdr:row>13</xdr:row>
      <xdr:rowOff>170815</xdr:rowOff>
    </xdr:to>
    <xdr:sp macro="" textlink="">
      <xdr:nvSpPr>
        <xdr:cNvPr id="67" name="楕円 66"/>
        <xdr:cNvSpPr/>
      </xdr:nvSpPr>
      <xdr:spPr>
        <a:xfrm>
          <a:off x="5600700" y="234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15875</xdr:rowOff>
    </xdr:from>
    <xdr:ext cx="761365" cy="259080"/>
    <xdr:sp macro="" textlink="">
      <xdr:nvSpPr>
        <xdr:cNvPr id="68" name="人口1人当たり決算額の推移該当値テキスト130"/>
        <xdr:cNvSpPr txBox="1"/>
      </xdr:nvSpPr>
      <xdr:spPr>
        <a:xfrm>
          <a:off x="5740400" y="2292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137160</xdr:rowOff>
    </xdr:from>
    <xdr:to xmlns:xdr="http://schemas.openxmlformats.org/drawingml/2006/spreadsheetDrawing">
      <xdr:col>26</xdr:col>
      <xdr:colOff>101600</xdr:colOff>
      <xdr:row>14</xdr:row>
      <xdr:rowOff>67310</xdr:rowOff>
    </xdr:to>
    <xdr:sp macro="" textlink="">
      <xdr:nvSpPr>
        <xdr:cNvPr id="69" name="楕円 68"/>
        <xdr:cNvSpPr/>
      </xdr:nvSpPr>
      <xdr:spPr>
        <a:xfrm>
          <a:off x="4953000" y="241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77470</xdr:rowOff>
    </xdr:from>
    <xdr:ext cx="736600" cy="258445"/>
    <xdr:sp macro="" textlink="">
      <xdr:nvSpPr>
        <xdr:cNvPr id="70" name="テキスト ボックス 69"/>
        <xdr:cNvSpPr txBox="1"/>
      </xdr:nvSpPr>
      <xdr:spPr>
        <a:xfrm>
          <a:off x="4622800" y="2182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170815</xdr:rowOff>
    </xdr:from>
    <xdr:to xmlns:xdr="http://schemas.openxmlformats.org/drawingml/2006/spreadsheetDrawing">
      <xdr:col>22</xdr:col>
      <xdr:colOff>165100</xdr:colOff>
      <xdr:row>14</xdr:row>
      <xdr:rowOff>100965</xdr:rowOff>
    </xdr:to>
    <xdr:sp macro="" textlink="">
      <xdr:nvSpPr>
        <xdr:cNvPr id="71" name="楕円 70"/>
        <xdr:cNvSpPr/>
      </xdr:nvSpPr>
      <xdr:spPr>
        <a:xfrm>
          <a:off x="4254500" y="244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111125</xdr:rowOff>
    </xdr:from>
    <xdr:ext cx="762000" cy="258445"/>
    <xdr:sp macro="" textlink="">
      <xdr:nvSpPr>
        <xdr:cNvPr id="72" name="テキスト ボックス 71"/>
        <xdr:cNvSpPr txBox="1"/>
      </xdr:nvSpPr>
      <xdr:spPr>
        <a:xfrm>
          <a:off x="3924300" y="2216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46990</xdr:rowOff>
    </xdr:from>
    <xdr:to xmlns:xdr="http://schemas.openxmlformats.org/drawingml/2006/spreadsheetDrawing">
      <xdr:col>19</xdr:col>
      <xdr:colOff>38100</xdr:colOff>
      <xdr:row>14</xdr:row>
      <xdr:rowOff>148590</xdr:rowOff>
    </xdr:to>
    <xdr:sp macro="" textlink="">
      <xdr:nvSpPr>
        <xdr:cNvPr id="73" name="楕円 72"/>
        <xdr:cNvSpPr/>
      </xdr:nvSpPr>
      <xdr:spPr>
        <a:xfrm>
          <a:off x="3556000" y="24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158750</xdr:rowOff>
    </xdr:from>
    <xdr:ext cx="762000" cy="259080"/>
    <xdr:sp macro="" textlink="">
      <xdr:nvSpPr>
        <xdr:cNvPr id="74" name="テキスト ボックス 73"/>
        <xdr:cNvSpPr txBox="1"/>
      </xdr:nvSpPr>
      <xdr:spPr>
        <a:xfrm>
          <a:off x="3225800" y="226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59055</xdr:rowOff>
    </xdr:from>
    <xdr:to xmlns:xdr="http://schemas.openxmlformats.org/drawingml/2006/spreadsheetDrawing">
      <xdr:col>15</xdr:col>
      <xdr:colOff>101600</xdr:colOff>
      <xdr:row>14</xdr:row>
      <xdr:rowOff>160655</xdr:rowOff>
    </xdr:to>
    <xdr:sp macro="" textlink="">
      <xdr:nvSpPr>
        <xdr:cNvPr id="75" name="楕円 74"/>
        <xdr:cNvSpPr/>
      </xdr:nvSpPr>
      <xdr:spPr>
        <a:xfrm>
          <a:off x="2857500" y="250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170815</xdr:rowOff>
    </xdr:from>
    <xdr:ext cx="762000" cy="258445"/>
    <xdr:sp macro="" textlink="">
      <xdr:nvSpPr>
        <xdr:cNvPr id="76" name="テキスト ボックス 75"/>
        <xdr:cNvSpPr txBox="1"/>
      </xdr:nvSpPr>
      <xdr:spPr>
        <a:xfrm>
          <a:off x="2527300" y="2275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5" name="テキスト ボックス 94"/>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1" name="テキスト ボックス 100"/>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45720</xdr:rowOff>
    </xdr:from>
    <xdr:to xmlns:xdr="http://schemas.openxmlformats.org/drawingml/2006/spreadsheetDrawing">
      <xdr:col>29</xdr:col>
      <xdr:colOff>127000</xdr:colOff>
      <xdr:row>38</xdr:row>
      <xdr:rowOff>7620</xdr:rowOff>
    </xdr:to>
    <xdr:cxnSp macro="">
      <xdr:nvCxnSpPr>
        <xdr:cNvPr id="107" name="直線コネクタ 106"/>
        <xdr:cNvCxnSpPr/>
      </xdr:nvCxnSpPr>
      <xdr:spPr>
        <a:xfrm flipV="1">
          <a:off x="5651500" y="5970270"/>
          <a:ext cx="0" cy="1504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322580</xdr:rowOff>
    </xdr:from>
    <xdr:ext cx="761365" cy="259080"/>
    <xdr:sp macro="" textlink="">
      <xdr:nvSpPr>
        <xdr:cNvPr id="108" name="人口1人当たり決算額の推移最小値テキスト445"/>
        <xdr:cNvSpPr txBox="1"/>
      </xdr:nvSpPr>
      <xdr:spPr>
        <a:xfrm>
          <a:off x="5740400" y="744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7620</xdr:rowOff>
    </xdr:from>
    <xdr:to xmlns:xdr="http://schemas.openxmlformats.org/drawingml/2006/spreadsheetDrawing">
      <xdr:col>30</xdr:col>
      <xdr:colOff>25400</xdr:colOff>
      <xdr:row>38</xdr:row>
      <xdr:rowOff>7620</xdr:rowOff>
    </xdr:to>
    <xdr:cxnSp macro="">
      <xdr:nvCxnSpPr>
        <xdr:cNvPr id="109" name="直線コネクタ 108"/>
        <xdr:cNvCxnSpPr/>
      </xdr:nvCxnSpPr>
      <xdr:spPr>
        <a:xfrm>
          <a:off x="5562600" y="7475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304165</xdr:rowOff>
    </xdr:from>
    <xdr:ext cx="761365" cy="258445"/>
    <xdr:sp macro="" textlink="">
      <xdr:nvSpPr>
        <xdr:cNvPr id="110" name="人口1人当たり決算額の推移最大値テキスト445"/>
        <xdr:cNvSpPr txBox="1"/>
      </xdr:nvSpPr>
      <xdr:spPr>
        <a:xfrm>
          <a:off x="5740400" y="571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45720</xdr:rowOff>
    </xdr:from>
    <xdr:to xmlns:xdr="http://schemas.openxmlformats.org/drawingml/2006/spreadsheetDrawing">
      <xdr:col>30</xdr:col>
      <xdr:colOff>25400</xdr:colOff>
      <xdr:row>33</xdr:row>
      <xdr:rowOff>45720</xdr:rowOff>
    </xdr:to>
    <xdr:cxnSp macro="">
      <xdr:nvCxnSpPr>
        <xdr:cNvPr id="111" name="直線コネクタ 110"/>
        <xdr:cNvCxnSpPr/>
      </xdr:nvCxnSpPr>
      <xdr:spPr>
        <a:xfrm>
          <a:off x="5562600" y="5970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259715</xdr:rowOff>
    </xdr:from>
    <xdr:to xmlns:xdr="http://schemas.openxmlformats.org/drawingml/2006/spreadsheetDrawing">
      <xdr:col>29</xdr:col>
      <xdr:colOff>127000</xdr:colOff>
      <xdr:row>34</xdr:row>
      <xdr:rowOff>140970</xdr:rowOff>
    </xdr:to>
    <xdr:cxnSp macro="">
      <xdr:nvCxnSpPr>
        <xdr:cNvPr id="112" name="直線コネクタ 111"/>
        <xdr:cNvCxnSpPr/>
      </xdr:nvCxnSpPr>
      <xdr:spPr>
        <a:xfrm flipV="1">
          <a:off x="5003800" y="6184265"/>
          <a:ext cx="647700" cy="2241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125095</xdr:rowOff>
    </xdr:from>
    <xdr:ext cx="761365" cy="258445"/>
    <xdr:sp macro="" textlink="">
      <xdr:nvSpPr>
        <xdr:cNvPr id="113" name="人口1人当たり決算額の推移平均値テキスト445"/>
        <xdr:cNvSpPr txBox="1"/>
      </xdr:nvSpPr>
      <xdr:spPr>
        <a:xfrm>
          <a:off x="5740400" y="67354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151765</xdr:rowOff>
    </xdr:from>
    <xdr:to xmlns:xdr="http://schemas.openxmlformats.org/drawingml/2006/spreadsheetDrawing">
      <xdr:col>29</xdr:col>
      <xdr:colOff>177800</xdr:colOff>
      <xdr:row>35</xdr:row>
      <xdr:rowOff>254000</xdr:rowOff>
    </xdr:to>
    <xdr:sp macro="" textlink="">
      <xdr:nvSpPr>
        <xdr:cNvPr id="114" name="フローチャート: 判断 113"/>
        <xdr:cNvSpPr/>
      </xdr:nvSpPr>
      <xdr:spPr>
        <a:xfrm>
          <a:off x="56007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140970</xdr:rowOff>
    </xdr:from>
    <xdr:to xmlns:xdr="http://schemas.openxmlformats.org/drawingml/2006/spreadsheetDrawing">
      <xdr:col>26</xdr:col>
      <xdr:colOff>50800</xdr:colOff>
      <xdr:row>34</xdr:row>
      <xdr:rowOff>170815</xdr:rowOff>
    </xdr:to>
    <xdr:cxnSp macro="">
      <xdr:nvCxnSpPr>
        <xdr:cNvPr id="115" name="直線コネクタ 114"/>
        <xdr:cNvCxnSpPr/>
      </xdr:nvCxnSpPr>
      <xdr:spPr>
        <a:xfrm flipV="1">
          <a:off x="4305300" y="640842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213995</xdr:rowOff>
    </xdr:from>
    <xdr:to xmlns:xdr="http://schemas.openxmlformats.org/drawingml/2006/spreadsheetDrawing">
      <xdr:col>26</xdr:col>
      <xdr:colOff>101600</xdr:colOff>
      <xdr:row>35</xdr:row>
      <xdr:rowOff>316230</xdr:rowOff>
    </xdr:to>
    <xdr:sp macro="" textlink="">
      <xdr:nvSpPr>
        <xdr:cNvPr id="116" name="フローチャート: 判断 115"/>
        <xdr:cNvSpPr/>
      </xdr:nvSpPr>
      <xdr:spPr>
        <a:xfrm>
          <a:off x="4953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299720</xdr:rowOff>
    </xdr:from>
    <xdr:ext cx="736600" cy="259080"/>
    <xdr:sp macro="" textlink="">
      <xdr:nvSpPr>
        <xdr:cNvPr id="117" name="テキスト ボックス 116"/>
        <xdr:cNvSpPr txBox="1"/>
      </xdr:nvSpPr>
      <xdr:spPr>
        <a:xfrm>
          <a:off x="4622800" y="691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170815</xdr:rowOff>
    </xdr:from>
    <xdr:to xmlns:xdr="http://schemas.openxmlformats.org/drawingml/2006/spreadsheetDrawing">
      <xdr:col>22</xdr:col>
      <xdr:colOff>114300</xdr:colOff>
      <xdr:row>34</xdr:row>
      <xdr:rowOff>327025</xdr:rowOff>
    </xdr:to>
    <xdr:cxnSp macro="">
      <xdr:nvCxnSpPr>
        <xdr:cNvPr id="118" name="直線コネクタ 117"/>
        <xdr:cNvCxnSpPr/>
      </xdr:nvCxnSpPr>
      <xdr:spPr>
        <a:xfrm flipV="1">
          <a:off x="3606800" y="6438265"/>
          <a:ext cx="698500" cy="156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299720</xdr:rowOff>
    </xdr:from>
    <xdr:to xmlns:xdr="http://schemas.openxmlformats.org/drawingml/2006/spreadsheetDrawing">
      <xdr:col>22</xdr:col>
      <xdr:colOff>165100</xdr:colOff>
      <xdr:row>36</xdr:row>
      <xdr:rowOff>58420</xdr:rowOff>
    </xdr:to>
    <xdr:sp macro="" textlink="">
      <xdr:nvSpPr>
        <xdr:cNvPr id="119" name="フローチャート: 判断 118"/>
        <xdr:cNvSpPr/>
      </xdr:nvSpPr>
      <xdr:spPr>
        <a:xfrm>
          <a:off x="42545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43180</xdr:rowOff>
    </xdr:from>
    <xdr:ext cx="762000" cy="258445"/>
    <xdr:sp macro="" textlink="">
      <xdr:nvSpPr>
        <xdr:cNvPr id="120" name="テキスト ボックス 119"/>
        <xdr:cNvSpPr txBox="1"/>
      </xdr:nvSpPr>
      <xdr:spPr>
        <a:xfrm>
          <a:off x="3924300" y="6996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302260</xdr:rowOff>
    </xdr:from>
    <xdr:to xmlns:xdr="http://schemas.openxmlformats.org/drawingml/2006/spreadsheetDrawing">
      <xdr:col>18</xdr:col>
      <xdr:colOff>177800</xdr:colOff>
      <xdr:row>34</xdr:row>
      <xdr:rowOff>327025</xdr:rowOff>
    </xdr:to>
    <xdr:cxnSp macro="">
      <xdr:nvCxnSpPr>
        <xdr:cNvPr id="121" name="直線コネクタ 120"/>
        <xdr:cNvCxnSpPr/>
      </xdr:nvCxnSpPr>
      <xdr:spPr>
        <a:xfrm>
          <a:off x="2908300" y="656971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330835</xdr:rowOff>
    </xdr:from>
    <xdr:to xmlns:xdr="http://schemas.openxmlformats.org/drawingml/2006/spreadsheetDrawing">
      <xdr:col>19</xdr:col>
      <xdr:colOff>38100</xdr:colOff>
      <xdr:row>36</xdr:row>
      <xdr:rowOff>89535</xdr:rowOff>
    </xdr:to>
    <xdr:sp macro="" textlink="">
      <xdr:nvSpPr>
        <xdr:cNvPr id="122" name="フローチャート: 判断 121"/>
        <xdr:cNvSpPr/>
      </xdr:nvSpPr>
      <xdr:spPr>
        <a:xfrm>
          <a:off x="35560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74930</xdr:rowOff>
    </xdr:from>
    <xdr:ext cx="762000" cy="257810"/>
    <xdr:sp macro="" textlink="">
      <xdr:nvSpPr>
        <xdr:cNvPr id="123" name="テキスト ボックス 122"/>
        <xdr:cNvSpPr txBox="1"/>
      </xdr:nvSpPr>
      <xdr:spPr>
        <a:xfrm>
          <a:off x="3225800" y="7028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323850</xdr:rowOff>
    </xdr:from>
    <xdr:to xmlns:xdr="http://schemas.openxmlformats.org/drawingml/2006/spreadsheetDrawing">
      <xdr:col>15</xdr:col>
      <xdr:colOff>101600</xdr:colOff>
      <xdr:row>36</xdr:row>
      <xdr:rowOff>82550</xdr:rowOff>
    </xdr:to>
    <xdr:sp macro="" textlink="">
      <xdr:nvSpPr>
        <xdr:cNvPr id="124" name="フローチャート: 判断 123"/>
        <xdr:cNvSpPr/>
      </xdr:nvSpPr>
      <xdr:spPr>
        <a:xfrm>
          <a:off x="28575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67945</xdr:rowOff>
    </xdr:from>
    <xdr:ext cx="762000" cy="258445"/>
    <xdr:sp macro="" textlink="">
      <xdr:nvSpPr>
        <xdr:cNvPr id="125" name="テキスト ボックス 124"/>
        <xdr:cNvSpPr txBox="1"/>
      </xdr:nvSpPr>
      <xdr:spPr>
        <a:xfrm>
          <a:off x="25273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208280</xdr:rowOff>
    </xdr:from>
    <xdr:to xmlns:xdr="http://schemas.openxmlformats.org/drawingml/2006/spreadsheetDrawing">
      <xdr:col>29</xdr:col>
      <xdr:colOff>177800</xdr:colOff>
      <xdr:row>33</xdr:row>
      <xdr:rowOff>310515</xdr:rowOff>
    </xdr:to>
    <xdr:sp macro="" textlink="">
      <xdr:nvSpPr>
        <xdr:cNvPr id="131" name="楕円 130"/>
        <xdr:cNvSpPr/>
      </xdr:nvSpPr>
      <xdr:spPr>
        <a:xfrm>
          <a:off x="5600700" y="613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53975</xdr:rowOff>
    </xdr:from>
    <xdr:ext cx="761365" cy="257810"/>
    <xdr:sp macro="" textlink="">
      <xdr:nvSpPr>
        <xdr:cNvPr id="132" name="人口1人当たり決算額の推移該当値テキスト445"/>
        <xdr:cNvSpPr txBox="1"/>
      </xdr:nvSpPr>
      <xdr:spPr>
        <a:xfrm>
          <a:off x="5740400" y="59785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91440</xdr:rowOff>
    </xdr:from>
    <xdr:to xmlns:xdr="http://schemas.openxmlformats.org/drawingml/2006/spreadsheetDrawing">
      <xdr:col>26</xdr:col>
      <xdr:colOff>101600</xdr:colOff>
      <xdr:row>34</xdr:row>
      <xdr:rowOff>192405</xdr:rowOff>
    </xdr:to>
    <xdr:sp macro="" textlink="">
      <xdr:nvSpPr>
        <xdr:cNvPr id="133" name="楕円 132"/>
        <xdr:cNvSpPr/>
      </xdr:nvSpPr>
      <xdr:spPr>
        <a:xfrm>
          <a:off x="4953000" y="6358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203200</xdr:rowOff>
    </xdr:from>
    <xdr:ext cx="736600" cy="257810"/>
    <xdr:sp macro="" textlink="">
      <xdr:nvSpPr>
        <xdr:cNvPr id="134" name="テキスト ボックス 133"/>
        <xdr:cNvSpPr txBox="1"/>
      </xdr:nvSpPr>
      <xdr:spPr>
        <a:xfrm>
          <a:off x="4622800" y="61277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119380</xdr:rowOff>
    </xdr:from>
    <xdr:to xmlns:xdr="http://schemas.openxmlformats.org/drawingml/2006/spreadsheetDrawing">
      <xdr:col>22</xdr:col>
      <xdr:colOff>165100</xdr:colOff>
      <xdr:row>34</xdr:row>
      <xdr:rowOff>221615</xdr:rowOff>
    </xdr:to>
    <xdr:sp macro="" textlink="">
      <xdr:nvSpPr>
        <xdr:cNvPr id="135" name="楕円 134"/>
        <xdr:cNvSpPr/>
      </xdr:nvSpPr>
      <xdr:spPr>
        <a:xfrm>
          <a:off x="4254500" y="6386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231140</xdr:rowOff>
    </xdr:from>
    <xdr:ext cx="762000" cy="259715"/>
    <xdr:sp macro="" textlink="">
      <xdr:nvSpPr>
        <xdr:cNvPr id="136" name="テキスト ボックス 135"/>
        <xdr:cNvSpPr txBox="1"/>
      </xdr:nvSpPr>
      <xdr:spPr>
        <a:xfrm>
          <a:off x="3924300" y="6155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275590</xdr:rowOff>
    </xdr:from>
    <xdr:to xmlns:xdr="http://schemas.openxmlformats.org/drawingml/2006/spreadsheetDrawing">
      <xdr:col>19</xdr:col>
      <xdr:colOff>38100</xdr:colOff>
      <xdr:row>35</xdr:row>
      <xdr:rowOff>34925</xdr:rowOff>
    </xdr:to>
    <xdr:sp macro="" textlink="">
      <xdr:nvSpPr>
        <xdr:cNvPr id="137" name="楕円 136"/>
        <xdr:cNvSpPr/>
      </xdr:nvSpPr>
      <xdr:spPr>
        <a:xfrm>
          <a:off x="3556000" y="65430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44450</xdr:rowOff>
    </xdr:from>
    <xdr:ext cx="762000" cy="257810"/>
    <xdr:sp macro="" textlink="">
      <xdr:nvSpPr>
        <xdr:cNvPr id="138" name="テキスト ボックス 137"/>
        <xdr:cNvSpPr txBox="1"/>
      </xdr:nvSpPr>
      <xdr:spPr>
        <a:xfrm>
          <a:off x="3225800" y="6311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251460</xdr:rowOff>
    </xdr:from>
    <xdr:to xmlns:xdr="http://schemas.openxmlformats.org/drawingml/2006/spreadsheetDrawing">
      <xdr:col>15</xdr:col>
      <xdr:colOff>101600</xdr:colOff>
      <xdr:row>35</xdr:row>
      <xdr:rowOff>10795</xdr:rowOff>
    </xdr:to>
    <xdr:sp macro="" textlink="">
      <xdr:nvSpPr>
        <xdr:cNvPr id="139" name="楕円 138"/>
        <xdr:cNvSpPr/>
      </xdr:nvSpPr>
      <xdr:spPr>
        <a:xfrm>
          <a:off x="2857500" y="6518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21590</xdr:rowOff>
    </xdr:from>
    <xdr:ext cx="762000" cy="257810"/>
    <xdr:sp macro="" textlink="">
      <xdr:nvSpPr>
        <xdr:cNvPr id="140" name="テキスト ボックス 139"/>
        <xdr:cNvSpPr txBox="1"/>
      </xdr:nvSpPr>
      <xdr:spPr>
        <a:xfrm>
          <a:off x="2527300" y="6289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5,411
5,282
423.63
9,846,233
9,716,558
129,279
4,599,372
12,707,984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67.4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4995" cy="258445"/>
    <xdr:sp macro="" textlink="">
      <xdr:nvSpPr>
        <xdr:cNvPr id="44" name="テキスト ボックス 43"/>
        <xdr:cNvSpPr txBox="1"/>
      </xdr:nvSpPr>
      <xdr:spPr>
        <a:xfrm>
          <a:off x="166370" y="639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6" name="テキスト ボックス 45"/>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4995" cy="258445"/>
    <xdr:sp macro="" textlink="">
      <xdr:nvSpPr>
        <xdr:cNvPr id="48" name="テキスト ボックス 47"/>
        <xdr:cNvSpPr txBox="1"/>
      </xdr:nvSpPr>
      <xdr:spPr>
        <a:xfrm>
          <a:off x="166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0" name="テキスト ボックス 49"/>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50800</xdr:rowOff>
    </xdr:from>
    <xdr:to xmlns:xdr="http://schemas.openxmlformats.org/drawingml/2006/spreadsheetDrawing">
      <xdr:col>24</xdr:col>
      <xdr:colOff>62865</xdr:colOff>
      <xdr:row>38</xdr:row>
      <xdr:rowOff>114935</xdr:rowOff>
    </xdr:to>
    <xdr:cxnSp macro="">
      <xdr:nvCxnSpPr>
        <xdr:cNvPr id="52" name="直線コネクタ 51"/>
        <xdr:cNvCxnSpPr/>
      </xdr:nvCxnSpPr>
      <xdr:spPr>
        <a:xfrm flipV="1">
          <a:off x="4633595" y="53657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118745</xdr:rowOff>
    </xdr:from>
    <xdr:ext cx="534670" cy="259080"/>
    <xdr:sp macro="" textlink="">
      <xdr:nvSpPr>
        <xdr:cNvPr id="53" name="人件費最小値テキスト"/>
        <xdr:cNvSpPr txBox="1"/>
      </xdr:nvSpPr>
      <xdr:spPr>
        <a:xfrm>
          <a:off x="4686300" y="663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114935</xdr:rowOff>
    </xdr:from>
    <xdr:to xmlns:xdr="http://schemas.openxmlformats.org/drawingml/2006/spreadsheetDrawing">
      <xdr:col>24</xdr:col>
      <xdr:colOff>152400</xdr:colOff>
      <xdr:row>38</xdr:row>
      <xdr:rowOff>114935</xdr:rowOff>
    </xdr:to>
    <xdr:cxnSp macro="">
      <xdr:nvCxnSpPr>
        <xdr:cNvPr id="54" name="直線コネクタ 53"/>
        <xdr:cNvCxnSpPr/>
      </xdr:nvCxnSpPr>
      <xdr:spPr>
        <a:xfrm>
          <a:off x="4546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168910</xdr:rowOff>
    </xdr:from>
    <xdr:ext cx="598805" cy="258445"/>
    <xdr:sp macro="" textlink="">
      <xdr:nvSpPr>
        <xdr:cNvPr id="55" name="人件費最大値テキスト"/>
        <xdr:cNvSpPr txBox="1"/>
      </xdr:nvSpPr>
      <xdr:spPr>
        <a:xfrm>
          <a:off x="4686300" y="514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50800</xdr:rowOff>
    </xdr:from>
    <xdr:to xmlns:xdr="http://schemas.openxmlformats.org/drawingml/2006/spreadsheetDrawing">
      <xdr:col>24</xdr:col>
      <xdr:colOff>152400</xdr:colOff>
      <xdr:row>31</xdr:row>
      <xdr:rowOff>50800</xdr:rowOff>
    </xdr:to>
    <xdr:cxnSp macro="">
      <xdr:nvCxnSpPr>
        <xdr:cNvPr id="56" name="直線コネクタ 55"/>
        <xdr:cNvCxnSpPr/>
      </xdr:nvCxnSpPr>
      <xdr:spPr>
        <a:xfrm>
          <a:off x="4546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86995</xdr:rowOff>
    </xdr:from>
    <xdr:to xmlns:xdr="http://schemas.openxmlformats.org/drawingml/2006/spreadsheetDrawing">
      <xdr:col>24</xdr:col>
      <xdr:colOff>63500</xdr:colOff>
      <xdr:row>31</xdr:row>
      <xdr:rowOff>151130</xdr:rowOff>
    </xdr:to>
    <xdr:cxnSp macro="">
      <xdr:nvCxnSpPr>
        <xdr:cNvPr id="57" name="直線コネクタ 56"/>
        <xdr:cNvCxnSpPr/>
      </xdr:nvCxnSpPr>
      <xdr:spPr>
        <a:xfrm flipV="1">
          <a:off x="3797300" y="540194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84455</xdr:rowOff>
    </xdr:from>
    <xdr:ext cx="598805" cy="259080"/>
    <xdr:sp macro="" textlink="">
      <xdr:nvSpPr>
        <xdr:cNvPr id="58" name="人件費平均値テキスト"/>
        <xdr:cNvSpPr txBox="1"/>
      </xdr:nvSpPr>
      <xdr:spPr>
        <a:xfrm>
          <a:off x="4686300" y="6085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106045</xdr:rowOff>
    </xdr:from>
    <xdr:to xmlns:xdr="http://schemas.openxmlformats.org/drawingml/2006/spreadsheetDrawing">
      <xdr:col>24</xdr:col>
      <xdr:colOff>114300</xdr:colOff>
      <xdr:row>36</xdr:row>
      <xdr:rowOff>36195</xdr:rowOff>
    </xdr:to>
    <xdr:sp macro="" textlink="">
      <xdr:nvSpPr>
        <xdr:cNvPr id="59" name="フローチャート: 判断 58"/>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151130</xdr:rowOff>
    </xdr:from>
    <xdr:to xmlns:xdr="http://schemas.openxmlformats.org/drawingml/2006/spreadsheetDrawing">
      <xdr:col>19</xdr:col>
      <xdr:colOff>177800</xdr:colOff>
      <xdr:row>32</xdr:row>
      <xdr:rowOff>90170</xdr:rowOff>
    </xdr:to>
    <xdr:cxnSp macro="">
      <xdr:nvCxnSpPr>
        <xdr:cNvPr id="60" name="直線コネクタ 59"/>
        <xdr:cNvCxnSpPr/>
      </xdr:nvCxnSpPr>
      <xdr:spPr>
        <a:xfrm flipV="1">
          <a:off x="2908300" y="54660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124460</xdr:rowOff>
    </xdr:from>
    <xdr:to xmlns:xdr="http://schemas.openxmlformats.org/drawingml/2006/spreadsheetDrawing">
      <xdr:col>20</xdr:col>
      <xdr:colOff>38100</xdr:colOff>
      <xdr:row>36</xdr:row>
      <xdr:rowOff>54610</xdr:rowOff>
    </xdr:to>
    <xdr:sp macro="" textlink="">
      <xdr:nvSpPr>
        <xdr:cNvPr id="61" name="フローチャート: 判断 60"/>
        <xdr:cNvSpPr/>
      </xdr:nvSpPr>
      <xdr:spPr>
        <a:xfrm>
          <a:off x="3746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45720</xdr:rowOff>
    </xdr:from>
    <xdr:ext cx="598170" cy="259080"/>
    <xdr:sp macro="" textlink="">
      <xdr:nvSpPr>
        <xdr:cNvPr id="62" name="テキスト ボックス 61"/>
        <xdr:cNvSpPr txBox="1"/>
      </xdr:nvSpPr>
      <xdr:spPr>
        <a:xfrm>
          <a:off x="3497580" y="6217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90170</xdr:rowOff>
    </xdr:from>
    <xdr:to xmlns:xdr="http://schemas.openxmlformats.org/drawingml/2006/spreadsheetDrawing">
      <xdr:col>15</xdr:col>
      <xdr:colOff>50800</xdr:colOff>
      <xdr:row>33</xdr:row>
      <xdr:rowOff>154940</xdr:rowOff>
    </xdr:to>
    <xdr:cxnSp macro="">
      <xdr:nvCxnSpPr>
        <xdr:cNvPr id="63" name="直線コネクタ 62"/>
        <xdr:cNvCxnSpPr/>
      </xdr:nvCxnSpPr>
      <xdr:spPr>
        <a:xfrm flipV="1">
          <a:off x="2019300" y="557657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64" name="フローチャート: 判断 63"/>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89535</xdr:rowOff>
    </xdr:from>
    <xdr:ext cx="598170" cy="258445"/>
    <xdr:sp macro="" textlink="">
      <xdr:nvSpPr>
        <xdr:cNvPr id="65" name="テキスト ボックス 64"/>
        <xdr:cNvSpPr txBox="1"/>
      </xdr:nvSpPr>
      <xdr:spPr>
        <a:xfrm>
          <a:off x="2608580" y="6261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154940</xdr:rowOff>
    </xdr:from>
    <xdr:to xmlns:xdr="http://schemas.openxmlformats.org/drawingml/2006/spreadsheetDrawing">
      <xdr:col>10</xdr:col>
      <xdr:colOff>114300</xdr:colOff>
      <xdr:row>33</xdr:row>
      <xdr:rowOff>161925</xdr:rowOff>
    </xdr:to>
    <xdr:cxnSp macro="">
      <xdr:nvCxnSpPr>
        <xdr:cNvPr id="66" name="直線コネクタ 65"/>
        <xdr:cNvCxnSpPr/>
      </xdr:nvCxnSpPr>
      <xdr:spPr>
        <a:xfrm flipV="1">
          <a:off x="1130300" y="5812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87630</xdr:rowOff>
    </xdr:from>
    <xdr:to xmlns:xdr="http://schemas.openxmlformats.org/drawingml/2006/spreadsheetDrawing">
      <xdr:col>10</xdr:col>
      <xdr:colOff>165100</xdr:colOff>
      <xdr:row>37</xdr:row>
      <xdr:rowOff>17780</xdr:rowOff>
    </xdr:to>
    <xdr:sp macro="" textlink="">
      <xdr:nvSpPr>
        <xdr:cNvPr id="67" name="フローチャート: 判断 66"/>
        <xdr:cNvSpPr/>
      </xdr:nvSpPr>
      <xdr:spPr>
        <a:xfrm>
          <a:off x="196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8890</xdr:rowOff>
    </xdr:from>
    <xdr:ext cx="598170" cy="258445"/>
    <xdr:sp macro="" textlink="">
      <xdr:nvSpPr>
        <xdr:cNvPr id="68" name="テキスト ボックス 67"/>
        <xdr:cNvSpPr txBox="1"/>
      </xdr:nvSpPr>
      <xdr:spPr>
        <a:xfrm>
          <a:off x="1719580" y="6352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103505</xdr:rowOff>
    </xdr:from>
    <xdr:to xmlns:xdr="http://schemas.openxmlformats.org/drawingml/2006/spreadsheetDrawing">
      <xdr:col>6</xdr:col>
      <xdr:colOff>38100</xdr:colOff>
      <xdr:row>37</xdr:row>
      <xdr:rowOff>33655</xdr:rowOff>
    </xdr:to>
    <xdr:sp macro="" textlink="">
      <xdr:nvSpPr>
        <xdr:cNvPr id="69" name="フローチャート: 判断 68"/>
        <xdr:cNvSpPr/>
      </xdr:nvSpPr>
      <xdr:spPr>
        <a:xfrm>
          <a:off x="1079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24765</xdr:rowOff>
    </xdr:from>
    <xdr:ext cx="598170" cy="259080"/>
    <xdr:sp macro="" textlink="">
      <xdr:nvSpPr>
        <xdr:cNvPr id="70" name="テキスト ボックス 69"/>
        <xdr:cNvSpPr txBox="1"/>
      </xdr:nvSpPr>
      <xdr:spPr>
        <a:xfrm>
          <a:off x="830580" y="6368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36195</xdr:rowOff>
    </xdr:from>
    <xdr:to xmlns:xdr="http://schemas.openxmlformats.org/drawingml/2006/spreadsheetDrawing">
      <xdr:col>24</xdr:col>
      <xdr:colOff>114300</xdr:colOff>
      <xdr:row>31</xdr:row>
      <xdr:rowOff>137795</xdr:rowOff>
    </xdr:to>
    <xdr:sp macro="" textlink="">
      <xdr:nvSpPr>
        <xdr:cNvPr id="76" name="楕円 75"/>
        <xdr:cNvSpPr/>
      </xdr:nvSpPr>
      <xdr:spPr>
        <a:xfrm>
          <a:off x="4584700" y="53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124460</xdr:rowOff>
    </xdr:from>
    <xdr:ext cx="598805" cy="259080"/>
    <xdr:sp macro="" textlink="">
      <xdr:nvSpPr>
        <xdr:cNvPr id="77" name="人件費該当値テキスト"/>
        <xdr:cNvSpPr txBox="1"/>
      </xdr:nvSpPr>
      <xdr:spPr>
        <a:xfrm>
          <a:off x="4686300" y="5267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100330</xdr:rowOff>
    </xdr:from>
    <xdr:to xmlns:xdr="http://schemas.openxmlformats.org/drawingml/2006/spreadsheetDrawing">
      <xdr:col>20</xdr:col>
      <xdr:colOff>38100</xdr:colOff>
      <xdr:row>32</xdr:row>
      <xdr:rowOff>30480</xdr:rowOff>
    </xdr:to>
    <xdr:sp macro="" textlink="">
      <xdr:nvSpPr>
        <xdr:cNvPr id="78" name="楕円 77"/>
        <xdr:cNvSpPr/>
      </xdr:nvSpPr>
      <xdr:spPr>
        <a:xfrm>
          <a:off x="374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46990</xdr:rowOff>
    </xdr:from>
    <xdr:ext cx="598170" cy="259080"/>
    <xdr:sp macro="" textlink="">
      <xdr:nvSpPr>
        <xdr:cNvPr id="79" name="テキスト ボックス 78"/>
        <xdr:cNvSpPr txBox="1"/>
      </xdr:nvSpPr>
      <xdr:spPr>
        <a:xfrm>
          <a:off x="3497580" y="5190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39370</xdr:rowOff>
    </xdr:from>
    <xdr:to xmlns:xdr="http://schemas.openxmlformats.org/drawingml/2006/spreadsheetDrawing">
      <xdr:col>15</xdr:col>
      <xdr:colOff>101600</xdr:colOff>
      <xdr:row>32</xdr:row>
      <xdr:rowOff>140970</xdr:rowOff>
    </xdr:to>
    <xdr:sp macro="" textlink="">
      <xdr:nvSpPr>
        <xdr:cNvPr id="80" name="楕円 79"/>
        <xdr:cNvSpPr/>
      </xdr:nvSpPr>
      <xdr:spPr>
        <a:xfrm>
          <a:off x="2857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157480</xdr:rowOff>
    </xdr:from>
    <xdr:ext cx="598170" cy="258445"/>
    <xdr:sp macro="" textlink="">
      <xdr:nvSpPr>
        <xdr:cNvPr id="81" name="テキスト ボックス 80"/>
        <xdr:cNvSpPr txBox="1"/>
      </xdr:nvSpPr>
      <xdr:spPr>
        <a:xfrm>
          <a:off x="2608580" y="5300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104140</xdr:rowOff>
    </xdr:from>
    <xdr:to xmlns:xdr="http://schemas.openxmlformats.org/drawingml/2006/spreadsheetDrawing">
      <xdr:col>10</xdr:col>
      <xdr:colOff>165100</xdr:colOff>
      <xdr:row>34</xdr:row>
      <xdr:rowOff>34290</xdr:rowOff>
    </xdr:to>
    <xdr:sp macro="" textlink="">
      <xdr:nvSpPr>
        <xdr:cNvPr id="82" name="楕円 81"/>
        <xdr:cNvSpPr/>
      </xdr:nvSpPr>
      <xdr:spPr>
        <a:xfrm>
          <a:off x="1968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50800</xdr:rowOff>
    </xdr:from>
    <xdr:ext cx="598170" cy="259080"/>
    <xdr:sp macro="" textlink="">
      <xdr:nvSpPr>
        <xdr:cNvPr id="83" name="テキスト ボックス 82"/>
        <xdr:cNvSpPr txBox="1"/>
      </xdr:nvSpPr>
      <xdr:spPr>
        <a:xfrm>
          <a:off x="1719580" y="5537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111125</xdr:rowOff>
    </xdr:from>
    <xdr:to xmlns:xdr="http://schemas.openxmlformats.org/drawingml/2006/spreadsheetDrawing">
      <xdr:col>6</xdr:col>
      <xdr:colOff>38100</xdr:colOff>
      <xdr:row>34</xdr:row>
      <xdr:rowOff>41275</xdr:rowOff>
    </xdr:to>
    <xdr:sp macro="" textlink="">
      <xdr:nvSpPr>
        <xdr:cNvPr id="84" name="楕円 83"/>
        <xdr:cNvSpPr/>
      </xdr:nvSpPr>
      <xdr:spPr>
        <a:xfrm>
          <a:off x="1079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57785</xdr:rowOff>
    </xdr:from>
    <xdr:ext cx="598170" cy="259080"/>
    <xdr:sp macro="" textlink="">
      <xdr:nvSpPr>
        <xdr:cNvPr id="85" name="テキスト ボックス 84"/>
        <xdr:cNvSpPr txBox="1"/>
      </xdr:nvSpPr>
      <xdr:spPr>
        <a:xfrm>
          <a:off x="830580" y="5544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4" name="テキスト ボックス 93"/>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6" name="テキスト ボックス 95"/>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128270</xdr:rowOff>
    </xdr:from>
    <xdr:ext cx="594995" cy="259080"/>
    <xdr:sp macro="" textlink="">
      <xdr:nvSpPr>
        <xdr:cNvPr id="98" name="テキスト ボックス 97"/>
        <xdr:cNvSpPr txBox="1"/>
      </xdr:nvSpPr>
      <xdr:spPr>
        <a:xfrm>
          <a:off x="166370" y="10072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0" name="テキスト ボックス 99"/>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2" name="テキスト ボックス 101"/>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4" name="テキスト ボックス 103"/>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6" name="テキスト ボックス 105"/>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08" name="テキスト ボックス 107"/>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37465</xdr:rowOff>
    </xdr:from>
    <xdr:to xmlns:xdr="http://schemas.openxmlformats.org/drawingml/2006/spreadsheetDrawing">
      <xdr:col>24</xdr:col>
      <xdr:colOff>62865</xdr:colOff>
      <xdr:row>59</xdr:row>
      <xdr:rowOff>128270</xdr:rowOff>
    </xdr:to>
    <xdr:cxnSp macro="">
      <xdr:nvCxnSpPr>
        <xdr:cNvPr id="112" name="直線コネクタ 111"/>
        <xdr:cNvCxnSpPr/>
      </xdr:nvCxnSpPr>
      <xdr:spPr>
        <a:xfrm flipV="1">
          <a:off x="4633595" y="87814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132080</xdr:rowOff>
    </xdr:from>
    <xdr:ext cx="534670" cy="258445"/>
    <xdr:sp macro="" textlink="">
      <xdr:nvSpPr>
        <xdr:cNvPr id="113" name="物件費最小値テキスト"/>
        <xdr:cNvSpPr txBox="1"/>
      </xdr:nvSpPr>
      <xdr:spPr>
        <a:xfrm>
          <a:off x="4686300" y="10247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128270</xdr:rowOff>
    </xdr:from>
    <xdr:to xmlns:xdr="http://schemas.openxmlformats.org/drawingml/2006/spreadsheetDrawing">
      <xdr:col>24</xdr:col>
      <xdr:colOff>152400</xdr:colOff>
      <xdr:row>59</xdr:row>
      <xdr:rowOff>128270</xdr:rowOff>
    </xdr:to>
    <xdr:cxnSp macro="">
      <xdr:nvCxnSpPr>
        <xdr:cNvPr id="114" name="直線コネクタ 113"/>
        <xdr:cNvCxnSpPr/>
      </xdr:nvCxnSpPr>
      <xdr:spPr>
        <a:xfrm>
          <a:off x="4546600" y="1024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155575</xdr:rowOff>
    </xdr:from>
    <xdr:ext cx="598805" cy="258445"/>
    <xdr:sp macro="" textlink="">
      <xdr:nvSpPr>
        <xdr:cNvPr id="115" name="物件費最大値テキスト"/>
        <xdr:cNvSpPr txBox="1"/>
      </xdr:nvSpPr>
      <xdr:spPr>
        <a:xfrm>
          <a:off x="4686300" y="8556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37465</xdr:rowOff>
    </xdr:from>
    <xdr:to xmlns:xdr="http://schemas.openxmlformats.org/drawingml/2006/spreadsheetDrawing">
      <xdr:col>24</xdr:col>
      <xdr:colOff>152400</xdr:colOff>
      <xdr:row>51</xdr:row>
      <xdr:rowOff>37465</xdr:rowOff>
    </xdr:to>
    <xdr:cxnSp macro="">
      <xdr:nvCxnSpPr>
        <xdr:cNvPr id="116" name="直線コネクタ 115"/>
        <xdr:cNvCxnSpPr/>
      </xdr:nvCxnSpPr>
      <xdr:spPr>
        <a:xfrm>
          <a:off x="4546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26035</xdr:rowOff>
    </xdr:from>
    <xdr:to xmlns:xdr="http://schemas.openxmlformats.org/drawingml/2006/spreadsheetDrawing">
      <xdr:col>24</xdr:col>
      <xdr:colOff>63500</xdr:colOff>
      <xdr:row>57</xdr:row>
      <xdr:rowOff>13970</xdr:rowOff>
    </xdr:to>
    <xdr:cxnSp macro="">
      <xdr:nvCxnSpPr>
        <xdr:cNvPr id="117" name="直線コネクタ 116"/>
        <xdr:cNvCxnSpPr/>
      </xdr:nvCxnSpPr>
      <xdr:spPr>
        <a:xfrm flipV="1">
          <a:off x="3797300" y="962723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132715</xdr:rowOff>
    </xdr:from>
    <xdr:ext cx="598805" cy="258445"/>
    <xdr:sp macro="" textlink="">
      <xdr:nvSpPr>
        <xdr:cNvPr id="118" name="物件費平均値テキスト"/>
        <xdr:cNvSpPr txBox="1"/>
      </xdr:nvSpPr>
      <xdr:spPr>
        <a:xfrm>
          <a:off x="4686300" y="99053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84455</xdr:rowOff>
    </xdr:to>
    <xdr:sp macro="" textlink="">
      <xdr:nvSpPr>
        <xdr:cNvPr id="119" name="フローチャート: 判断 118"/>
        <xdr:cNvSpPr/>
      </xdr:nvSpPr>
      <xdr:spPr>
        <a:xfrm>
          <a:off x="4584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13970</xdr:rowOff>
    </xdr:from>
    <xdr:to xmlns:xdr="http://schemas.openxmlformats.org/drawingml/2006/spreadsheetDrawing">
      <xdr:col>19</xdr:col>
      <xdr:colOff>177800</xdr:colOff>
      <xdr:row>57</xdr:row>
      <xdr:rowOff>123190</xdr:rowOff>
    </xdr:to>
    <xdr:cxnSp macro="">
      <xdr:nvCxnSpPr>
        <xdr:cNvPr id="120" name="直線コネクタ 119"/>
        <xdr:cNvCxnSpPr/>
      </xdr:nvCxnSpPr>
      <xdr:spPr>
        <a:xfrm flipV="1">
          <a:off x="2908300" y="978662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2540</xdr:rowOff>
    </xdr:from>
    <xdr:to xmlns:xdr="http://schemas.openxmlformats.org/drawingml/2006/spreadsheetDrawing">
      <xdr:col>20</xdr:col>
      <xdr:colOff>38100</xdr:colOff>
      <xdr:row>58</xdr:row>
      <xdr:rowOff>104140</xdr:rowOff>
    </xdr:to>
    <xdr:sp macro="" textlink="">
      <xdr:nvSpPr>
        <xdr:cNvPr id="121" name="フローチャート: 判断 120"/>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95250</xdr:rowOff>
    </xdr:from>
    <xdr:ext cx="598170" cy="259080"/>
    <xdr:sp macro="" textlink="">
      <xdr:nvSpPr>
        <xdr:cNvPr id="122" name="テキスト ボックス 121"/>
        <xdr:cNvSpPr txBox="1"/>
      </xdr:nvSpPr>
      <xdr:spPr>
        <a:xfrm>
          <a:off x="3497580" y="10039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102235</xdr:rowOff>
    </xdr:from>
    <xdr:to xmlns:xdr="http://schemas.openxmlformats.org/drawingml/2006/spreadsheetDrawing">
      <xdr:col>15</xdr:col>
      <xdr:colOff>50800</xdr:colOff>
      <xdr:row>57</xdr:row>
      <xdr:rowOff>123190</xdr:rowOff>
    </xdr:to>
    <xdr:cxnSp macro="">
      <xdr:nvCxnSpPr>
        <xdr:cNvPr id="123" name="直線コネクタ 122"/>
        <xdr:cNvCxnSpPr/>
      </xdr:nvCxnSpPr>
      <xdr:spPr>
        <a:xfrm>
          <a:off x="2019300" y="98748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46355</xdr:rowOff>
    </xdr:from>
    <xdr:to xmlns:xdr="http://schemas.openxmlformats.org/drawingml/2006/spreadsheetDrawing">
      <xdr:col>15</xdr:col>
      <xdr:colOff>101600</xdr:colOff>
      <xdr:row>58</xdr:row>
      <xdr:rowOff>147955</xdr:rowOff>
    </xdr:to>
    <xdr:sp macro="" textlink="">
      <xdr:nvSpPr>
        <xdr:cNvPr id="124" name="フローチャート: 判断 123"/>
        <xdr:cNvSpPr/>
      </xdr:nvSpPr>
      <xdr:spPr>
        <a:xfrm>
          <a:off x="2857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139065</xdr:rowOff>
    </xdr:from>
    <xdr:ext cx="598170" cy="259080"/>
    <xdr:sp macro="" textlink="">
      <xdr:nvSpPr>
        <xdr:cNvPr id="125" name="テキスト ボックス 124"/>
        <xdr:cNvSpPr txBox="1"/>
      </xdr:nvSpPr>
      <xdr:spPr>
        <a:xfrm>
          <a:off x="2608580" y="10083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102235</xdr:rowOff>
    </xdr:from>
    <xdr:to xmlns:xdr="http://schemas.openxmlformats.org/drawingml/2006/spreadsheetDrawing">
      <xdr:col>10</xdr:col>
      <xdr:colOff>114300</xdr:colOff>
      <xdr:row>58</xdr:row>
      <xdr:rowOff>12700</xdr:rowOff>
    </xdr:to>
    <xdr:cxnSp macro="">
      <xdr:nvCxnSpPr>
        <xdr:cNvPr id="126" name="直線コネクタ 125"/>
        <xdr:cNvCxnSpPr/>
      </xdr:nvCxnSpPr>
      <xdr:spPr>
        <a:xfrm flipV="1">
          <a:off x="1130300" y="98748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53340</xdr:rowOff>
    </xdr:from>
    <xdr:to xmlns:xdr="http://schemas.openxmlformats.org/drawingml/2006/spreadsheetDrawing">
      <xdr:col>10</xdr:col>
      <xdr:colOff>165100</xdr:colOff>
      <xdr:row>58</xdr:row>
      <xdr:rowOff>154940</xdr:rowOff>
    </xdr:to>
    <xdr:sp macro="" textlink="">
      <xdr:nvSpPr>
        <xdr:cNvPr id="127" name="フローチャート: 判断 126"/>
        <xdr:cNvSpPr/>
      </xdr:nvSpPr>
      <xdr:spPr>
        <a:xfrm>
          <a:off x="1968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146050</xdr:rowOff>
    </xdr:from>
    <xdr:ext cx="598170" cy="258445"/>
    <xdr:sp macro="" textlink="">
      <xdr:nvSpPr>
        <xdr:cNvPr id="128" name="テキスト ボックス 127"/>
        <xdr:cNvSpPr txBox="1"/>
      </xdr:nvSpPr>
      <xdr:spPr>
        <a:xfrm>
          <a:off x="1719580" y="10090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29" name="フローチャート: 判断 128"/>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171450</xdr:rowOff>
    </xdr:from>
    <xdr:ext cx="598170" cy="259080"/>
    <xdr:sp macro="" textlink="">
      <xdr:nvSpPr>
        <xdr:cNvPr id="130" name="テキスト ボックス 129"/>
        <xdr:cNvSpPr txBox="1"/>
      </xdr:nvSpPr>
      <xdr:spPr>
        <a:xfrm>
          <a:off x="830580" y="10115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146685</xdr:rowOff>
    </xdr:from>
    <xdr:to xmlns:xdr="http://schemas.openxmlformats.org/drawingml/2006/spreadsheetDrawing">
      <xdr:col>24</xdr:col>
      <xdr:colOff>114300</xdr:colOff>
      <xdr:row>56</xdr:row>
      <xdr:rowOff>76835</xdr:rowOff>
    </xdr:to>
    <xdr:sp macro="" textlink="">
      <xdr:nvSpPr>
        <xdr:cNvPr id="136" name="楕円 135"/>
        <xdr:cNvSpPr/>
      </xdr:nvSpPr>
      <xdr:spPr>
        <a:xfrm>
          <a:off x="45847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169545</xdr:rowOff>
    </xdr:from>
    <xdr:ext cx="598805" cy="258445"/>
    <xdr:sp macro="" textlink="">
      <xdr:nvSpPr>
        <xdr:cNvPr id="137" name="物件費該当値テキスト"/>
        <xdr:cNvSpPr txBox="1"/>
      </xdr:nvSpPr>
      <xdr:spPr>
        <a:xfrm>
          <a:off x="4686300" y="9427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134620</xdr:rowOff>
    </xdr:from>
    <xdr:to xmlns:xdr="http://schemas.openxmlformats.org/drawingml/2006/spreadsheetDrawing">
      <xdr:col>20</xdr:col>
      <xdr:colOff>38100</xdr:colOff>
      <xdr:row>57</xdr:row>
      <xdr:rowOff>64770</xdr:rowOff>
    </xdr:to>
    <xdr:sp macro="" textlink="">
      <xdr:nvSpPr>
        <xdr:cNvPr id="138" name="楕円 137"/>
        <xdr:cNvSpPr/>
      </xdr:nvSpPr>
      <xdr:spPr>
        <a:xfrm>
          <a:off x="3746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81280</xdr:rowOff>
    </xdr:from>
    <xdr:ext cx="598170" cy="259080"/>
    <xdr:sp macro="" textlink="">
      <xdr:nvSpPr>
        <xdr:cNvPr id="139" name="テキスト ボックス 138"/>
        <xdr:cNvSpPr txBox="1"/>
      </xdr:nvSpPr>
      <xdr:spPr>
        <a:xfrm>
          <a:off x="3497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72390</xdr:rowOff>
    </xdr:from>
    <xdr:to xmlns:xdr="http://schemas.openxmlformats.org/drawingml/2006/spreadsheetDrawing">
      <xdr:col>15</xdr:col>
      <xdr:colOff>101600</xdr:colOff>
      <xdr:row>58</xdr:row>
      <xdr:rowOff>2540</xdr:rowOff>
    </xdr:to>
    <xdr:sp macro="" textlink="">
      <xdr:nvSpPr>
        <xdr:cNvPr id="140" name="楕円 139"/>
        <xdr:cNvSpPr/>
      </xdr:nvSpPr>
      <xdr:spPr>
        <a:xfrm>
          <a:off x="2857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19050</xdr:rowOff>
    </xdr:from>
    <xdr:ext cx="598170" cy="258445"/>
    <xdr:sp macro="" textlink="">
      <xdr:nvSpPr>
        <xdr:cNvPr id="141" name="テキスト ボックス 140"/>
        <xdr:cNvSpPr txBox="1"/>
      </xdr:nvSpPr>
      <xdr:spPr>
        <a:xfrm>
          <a:off x="2608580" y="9620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153035</xdr:rowOff>
    </xdr:to>
    <xdr:sp macro="" textlink="">
      <xdr:nvSpPr>
        <xdr:cNvPr id="142" name="楕円 141"/>
        <xdr:cNvSpPr/>
      </xdr:nvSpPr>
      <xdr:spPr>
        <a:xfrm>
          <a:off x="1968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169545</xdr:rowOff>
    </xdr:from>
    <xdr:ext cx="598170" cy="258445"/>
    <xdr:sp macro="" textlink="">
      <xdr:nvSpPr>
        <xdr:cNvPr id="143" name="テキスト ボックス 142"/>
        <xdr:cNvSpPr txBox="1"/>
      </xdr:nvSpPr>
      <xdr:spPr>
        <a:xfrm>
          <a:off x="1719580" y="9599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133350</xdr:rowOff>
    </xdr:from>
    <xdr:to xmlns:xdr="http://schemas.openxmlformats.org/drawingml/2006/spreadsheetDrawing">
      <xdr:col>6</xdr:col>
      <xdr:colOff>38100</xdr:colOff>
      <xdr:row>58</xdr:row>
      <xdr:rowOff>63500</xdr:rowOff>
    </xdr:to>
    <xdr:sp macro="" textlink="">
      <xdr:nvSpPr>
        <xdr:cNvPr id="144" name="楕円 143"/>
        <xdr:cNvSpPr/>
      </xdr:nvSpPr>
      <xdr:spPr>
        <a:xfrm>
          <a:off x="1079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80010</xdr:rowOff>
    </xdr:from>
    <xdr:ext cx="598170" cy="259080"/>
    <xdr:sp macro="" textlink="">
      <xdr:nvSpPr>
        <xdr:cNvPr id="145" name="テキスト ボックス 144"/>
        <xdr:cNvSpPr txBox="1"/>
      </xdr:nvSpPr>
      <xdr:spPr>
        <a:xfrm>
          <a:off x="830580" y="9681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1" name="テキスト ボックス 160"/>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57150</xdr:rowOff>
    </xdr:from>
    <xdr:to xmlns:xdr="http://schemas.openxmlformats.org/drawingml/2006/spreadsheetDrawing">
      <xdr:col>24</xdr:col>
      <xdr:colOff>62865</xdr:colOff>
      <xdr:row>79</xdr:row>
      <xdr:rowOff>43815</xdr:rowOff>
    </xdr:to>
    <xdr:cxnSp macro="">
      <xdr:nvCxnSpPr>
        <xdr:cNvPr id="169" name="直線コネクタ 168"/>
        <xdr:cNvCxnSpPr/>
      </xdr:nvCxnSpPr>
      <xdr:spPr>
        <a:xfrm flipV="1">
          <a:off x="4633595" y="122301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0"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1" name="直線コネクタ 170"/>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3810</xdr:rowOff>
    </xdr:from>
    <xdr:ext cx="534670" cy="259080"/>
    <xdr:sp macro="" textlink="">
      <xdr:nvSpPr>
        <xdr:cNvPr id="172" name="維持補修費最大値テキスト"/>
        <xdr:cNvSpPr txBox="1"/>
      </xdr:nvSpPr>
      <xdr:spPr>
        <a:xfrm>
          <a:off x="4686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57150</xdr:rowOff>
    </xdr:from>
    <xdr:to xmlns:xdr="http://schemas.openxmlformats.org/drawingml/2006/spreadsheetDrawing">
      <xdr:col>24</xdr:col>
      <xdr:colOff>152400</xdr:colOff>
      <xdr:row>71</xdr:row>
      <xdr:rowOff>57150</xdr:rowOff>
    </xdr:to>
    <xdr:cxnSp macro="">
      <xdr:nvCxnSpPr>
        <xdr:cNvPr id="173" name="直線コネクタ 172"/>
        <xdr:cNvCxnSpPr/>
      </xdr:nvCxnSpPr>
      <xdr:spPr>
        <a:xfrm>
          <a:off x="4546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129540</xdr:rowOff>
    </xdr:from>
    <xdr:to xmlns:xdr="http://schemas.openxmlformats.org/drawingml/2006/spreadsheetDrawing">
      <xdr:col>24</xdr:col>
      <xdr:colOff>63500</xdr:colOff>
      <xdr:row>74</xdr:row>
      <xdr:rowOff>105410</xdr:rowOff>
    </xdr:to>
    <xdr:cxnSp macro="">
      <xdr:nvCxnSpPr>
        <xdr:cNvPr id="174" name="直線コネクタ 173"/>
        <xdr:cNvCxnSpPr/>
      </xdr:nvCxnSpPr>
      <xdr:spPr>
        <a:xfrm>
          <a:off x="3797300" y="1264539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74930</xdr:rowOff>
    </xdr:from>
    <xdr:ext cx="534670" cy="258445"/>
    <xdr:sp macro="" textlink="">
      <xdr:nvSpPr>
        <xdr:cNvPr id="175" name="維持補修費平均値テキスト"/>
        <xdr:cNvSpPr txBox="1"/>
      </xdr:nvSpPr>
      <xdr:spPr>
        <a:xfrm>
          <a:off x="4686300" y="131051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96520</xdr:rowOff>
    </xdr:from>
    <xdr:to xmlns:xdr="http://schemas.openxmlformats.org/drawingml/2006/spreadsheetDrawing">
      <xdr:col>24</xdr:col>
      <xdr:colOff>114300</xdr:colOff>
      <xdr:row>77</xdr:row>
      <xdr:rowOff>26670</xdr:rowOff>
    </xdr:to>
    <xdr:sp macro="" textlink="">
      <xdr:nvSpPr>
        <xdr:cNvPr id="176" name="フローチャート: 判断 175"/>
        <xdr:cNvSpPr/>
      </xdr:nvSpPr>
      <xdr:spPr>
        <a:xfrm>
          <a:off x="45847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129540</xdr:rowOff>
    </xdr:from>
    <xdr:to xmlns:xdr="http://schemas.openxmlformats.org/drawingml/2006/spreadsheetDrawing">
      <xdr:col>19</xdr:col>
      <xdr:colOff>177800</xdr:colOff>
      <xdr:row>74</xdr:row>
      <xdr:rowOff>147955</xdr:rowOff>
    </xdr:to>
    <xdr:cxnSp macro="">
      <xdr:nvCxnSpPr>
        <xdr:cNvPr id="177" name="直線コネクタ 176"/>
        <xdr:cNvCxnSpPr/>
      </xdr:nvCxnSpPr>
      <xdr:spPr>
        <a:xfrm flipV="1">
          <a:off x="2908300" y="1264539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119380</xdr:rowOff>
    </xdr:from>
    <xdr:to xmlns:xdr="http://schemas.openxmlformats.org/drawingml/2006/spreadsheetDrawing">
      <xdr:col>20</xdr:col>
      <xdr:colOff>38100</xdr:colOff>
      <xdr:row>77</xdr:row>
      <xdr:rowOff>49530</xdr:rowOff>
    </xdr:to>
    <xdr:sp macro="" textlink="">
      <xdr:nvSpPr>
        <xdr:cNvPr id="178" name="フローチャート: 判断 177"/>
        <xdr:cNvSpPr/>
      </xdr:nvSpPr>
      <xdr:spPr>
        <a:xfrm>
          <a:off x="3746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40640</xdr:rowOff>
    </xdr:from>
    <xdr:ext cx="534035" cy="258445"/>
    <xdr:sp macro="" textlink="">
      <xdr:nvSpPr>
        <xdr:cNvPr id="179" name="テキスト ボックス 178"/>
        <xdr:cNvSpPr txBox="1"/>
      </xdr:nvSpPr>
      <xdr:spPr>
        <a:xfrm>
          <a:off x="3529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104140</xdr:rowOff>
    </xdr:from>
    <xdr:to xmlns:xdr="http://schemas.openxmlformats.org/drawingml/2006/spreadsheetDrawing">
      <xdr:col>15</xdr:col>
      <xdr:colOff>50800</xdr:colOff>
      <xdr:row>74</xdr:row>
      <xdr:rowOff>147955</xdr:rowOff>
    </xdr:to>
    <xdr:cxnSp macro="">
      <xdr:nvCxnSpPr>
        <xdr:cNvPr id="180" name="直線コネクタ 179"/>
        <xdr:cNvCxnSpPr/>
      </xdr:nvCxnSpPr>
      <xdr:spPr>
        <a:xfrm>
          <a:off x="2019300" y="127914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163195</xdr:rowOff>
    </xdr:from>
    <xdr:to xmlns:xdr="http://schemas.openxmlformats.org/drawingml/2006/spreadsheetDrawing">
      <xdr:col>15</xdr:col>
      <xdr:colOff>101600</xdr:colOff>
      <xdr:row>77</xdr:row>
      <xdr:rowOff>93345</xdr:rowOff>
    </xdr:to>
    <xdr:sp macro="" textlink="">
      <xdr:nvSpPr>
        <xdr:cNvPr id="181" name="フローチャート: 判断 180"/>
        <xdr:cNvSpPr/>
      </xdr:nvSpPr>
      <xdr:spPr>
        <a:xfrm>
          <a:off x="2857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84455</xdr:rowOff>
    </xdr:from>
    <xdr:ext cx="534035" cy="259080"/>
    <xdr:sp macro="" textlink="">
      <xdr:nvSpPr>
        <xdr:cNvPr id="182" name="テキスト ボックス 181"/>
        <xdr:cNvSpPr txBox="1"/>
      </xdr:nvSpPr>
      <xdr:spPr>
        <a:xfrm>
          <a:off x="2640965" y="1328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104140</xdr:rowOff>
    </xdr:from>
    <xdr:to xmlns:xdr="http://schemas.openxmlformats.org/drawingml/2006/spreadsheetDrawing">
      <xdr:col>10</xdr:col>
      <xdr:colOff>114300</xdr:colOff>
      <xdr:row>75</xdr:row>
      <xdr:rowOff>71120</xdr:rowOff>
    </xdr:to>
    <xdr:cxnSp macro="">
      <xdr:nvCxnSpPr>
        <xdr:cNvPr id="183" name="直線コネクタ 182"/>
        <xdr:cNvCxnSpPr/>
      </xdr:nvCxnSpPr>
      <xdr:spPr>
        <a:xfrm flipV="1">
          <a:off x="1130300" y="1279144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33655</xdr:rowOff>
    </xdr:from>
    <xdr:to xmlns:xdr="http://schemas.openxmlformats.org/drawingml/2006/spreadsheetDrawing">
      <xdr:col>10</xdr:col>
      <xdr:colOff>165100</xdr:colOff>
      <xdr:row>77</xdr:row>
      <xdr:rowOff>135255</xdr:rowOff>
    </xdr:to>
    <xdr:sp macro="" textlink="">
      <xdr:nvSpPr>
        <xdr:cNvPr id="184" name="フローチャート: 判断 183"/>
        <xdr:cNvSpPr/>
      </xdr:nvSpPr>
      <xdr:spPr>
        <a:xfrm>
          <a:off x="1968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126365</xdr:rowOff>
    </xdr:from>
    <xdr:ext cx="534035" cy="259080"/>
    <xdr:sp macro="" textlink="">
      <xdr:nvSpPr>
        <xdr:cNvPr id="185" name="テキスト ボックス 184"/>
        <xdr:cNvSpPr txBox="1"/>
      </xdr:nvSpPr>
      <xdr:spPr>
        <a:xfrm>
          <a:off x="1751965" y="1332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31750</xdr:rowOff>
    </xdr:from>
    <xdr:to xmlns:xdr="http://schemas.openxmlformats.org/drawingml/2006/spreadsheetDrawing">
      <xdr:col>6</xdr:col>
      <xdr:colOff>38100</xdr:colOff>
      <xdr:row>77</xdr:row>
      <xdr:rowOff>133350</xdr:rowOff>
    </xdr:to>
    <xdr:sp macro="" textlink="">
      <xdr:nvSpPr>
        <xdr:cNvPr id="186" name="フローチャート: 判断 185"/>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124460</xdr:rowOff>
    </xdr:from>
    <xdr:ext cx="534035" cy="259080"/>
    <xdr:sp macro="" textlink="">
      <xdr:nvSpPr>
        <xdr:cNvPr id="187" name="テキスト ボックス 186"/>
        <xdr:cNvSpPr txBox="1"/>
      </xdr:nvSpPr>
      <xdr:spPr>
        <a:xfrm>
          <a:off x="862965" y="1332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54610</xdr:rowOff>
    </xdr:from>
    <xdr:to xmlns:xdr="http://schemas.openxmlformats.org/drawingml/2006/spreadsheetDrawing">
      <xdr:col>24</xdr:col>
      <xdr:colOff>114300</xdr:colOff>
      <xdr:row>74</xdr:row>
      <xdr:rowOff>156210</xdr:rowOff>
    </xdr:to>
    <xdr:sp macro="" textlink="">
      <xdr:nvSpPr>
        <xdr:cNvPr id="193" name="楕円 192"/>
        <xdr:cNvSpPr/>
      </xdr:nvSpPr>
      <xdr:spPr>
        <a:xfrm>
          <a:off x="45847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77470</xdr:rowOff>
    </xdr:from>
    <xdr:ext cx="534670" cy="258445"/>
    <xdr:sp macro="" textlink="">
      <xdr:nvSpPr>
        <xdr:cNvPr id="194" name="維持補修費該当値テキスト"/>
        <xdr:cNvSpPr txBox="1"/>
      </xdr:nvSpPr>
      <xdr:spPr>
        <a:xfrm>
          <a:off x="4686300" y="1259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78740</xdr:rowOff>
    </xdr:from>
    <xdr:to xmlns:xdr="http://schemas.openxmlformats.org/drawingml/2006/spreadsheetDrawing">
      <xdr:col>20</xdr:col>
      <xdr:colOff>38100</xdr:colOff>
      <xdr:row>74</xdr:row>
      <xdr:rowOff>8890</xdr:rowOff>
    </xdr:to>
    <xdr:sp macro="" textlink="">
      <xdr:nvSpPr>
        <xdr:cNvPr id="195" name="楕円 194"/>
        <xdr:cNvSpPr/>
      </xdr:nvSpPr>
      <xdr:spPr>
        <a:xfrm>
          <a:off x="3746500" y="125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25400</xdr:rowOff>
    </xdr:from>
    <xdr:ext cx="534035" cy="259080"/>
    <xdr:sp macro="" textlink="">
      <xdr:nvSpPr>
        <xdr:cNvPr id="196" name="テキスト ボックス 195"/>
        <xdr:cNvSpPr txBox="1"/>
      </xdr:nvSpPr>
      <xdr:spPr>
        <a:xfrm>
          <a:off x="3529965" y="12369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97790</xdr:rowOff>
    </xdr:from>
    <xdr:to xmlns:xdr="http://schemas.openxmlformats.org/drawingml/2006/spreadsheetDrawing">
      <xdr:col>15</xdr:col>
      <xdr:colOff>101600</xdr:colOff>
      <xdr:row>75</xdr:row>
      <xdr:rowOff>27305</xdr:rowOff>
    </xdr:to>
    <xdr:sp macro="" textlink="">
      <xdr:nvSpPr>
        <xdr:cNvPr id="197" name="楕円 196"/>
        <xdr:cNvSpPr/>
      </xdr:nvSpPr>
      <xdr:spPr>
        <a:xfrm>
          <a:off x="28575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43815</xdr:rowOff>
    </xdr:from>
    <xdr:ext cx="534035" cy="258445"/>
    <xdr:sp macro="" textlink="">
      <xdr:nvSpPr>
        <xdr:cNvPr id="198" name="テキスト ボックス 197"/>
        <xdr:cNvSpPr txBox="1"/>
      </xdr:nvSpPr>
      <xdr:spPr>
        <a:xfrm>
          <a:off x="2640965" y="12559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53340</xdr:rowOff>
    </xdr:from>
    <xdr:to xmlns:xdr="http://schemas.openxmlformats.org/drawingml/2006/spreadsheetDrawing">
      <xdr:col>10</xdr:col>
      <xdr:colOff>165100</xdr:colOff>
      <xdr:row>74</xdr:row>
      <xdr:rowOff>154940</xdr:rowOff>
    </xdr:to>
    <xdr:sp macro="" textlink="">
      <xdr:nvSpPr>
        <xdr:cNvPr id="199" name="楕円 198"/>
        <xdr:cNvSpPr/>
      </xdr:nvSpPr>
      <xdr:spPr>
        <a:xfrm>
          <a:off x="19685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0</xdr:rowOff>
    </xdr:from>
    <xdr:ext cx="534035" cy="259080"/>
    <xdr:sp macro="" textlink="">
      <xdr:nvSpPr>
        <xdr:cNvPr id="200" name="テキスト ボックス 199"/>
        <xdr:cNvSpPr txBox="1"/>
      </xdr:nvSpPr>
      <xdr:spPr>
        <a:xfrm>
          <a:off x="1751965" y="1251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20320</xdr:rowOff>
    </xdr:from>
    <xdr:to xmlns:xdr="http://schemas.openxmlformats.org/drawingml/2006/spreadsheetDrawing">
      <xdr:col>6</xdr:col>
      <xdr:colOff>38100</xdr:colOff>
      <xdr:row>75</xdr:row>
      <xdr:rowOff>121920</xdr:rowOff>
    </xdr:to>
    <xdr:sp macro="" textlink="">
      <xdr:nvSpPr>
        <xdr:cNvPr id="201" name="楕円 200"/>
        <xdr:cNvSpPr/>
      </xdr:nvSpPr>
      <xdr:spPr>
        <a:xfrm>
          <a:off x="1079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138430</xdr:rowOff>
    </xdr:from>
    <xdr:ext cx="534035" cy="259080"/>
    <xdr:sp macro="" textlink="">
      <xdr:nvSpPr>
        <xdr:cNvPr id="202" name="テキスト ボックス 201"/>
        <xdr:cNvSpPr txBox="1"/>
      </xdr:nvSpPr>
      <xdr:spPr>
        <a:xfrm>
          <a:off x="862965" y="1265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7" name="テキスト ボックス 216"/>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1" name="テキスト ボックス 220"/>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3" name="テキスト ボックス 222"/>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5" name="テキスト ボックス 224"/>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xdr:rowOff>
    </xdr:from>
    <xdr:to xmlns:xdr="http://schemas.openxmlformats.org/drawingml/2006/spreadsheetDrawing">
      <xdr:col>24</xdr:col>
      <xdr:colOff>62865</xdr:colOff>
      <xdr:row>98</xdr:row>
      <xdr:rowOff>29210</xdr:rowOff>
    </xdr:to>
    <xdr:cxnSp macro="">
      <xdr:nvCxnSpPr>
        <xdr:cNvPr id="229" name="直線コネクタ 228"/>
        <xdr:cNvCxnSpPr/>
      </xdr:nvCxnSpPr>
      <xdr:spPr>
        <a:xfrm flipV="1">
          <a:off x="4633595" y="15441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32385</xdr:rowOff>
    </xdr:from>
    <xdr:ext cx="534670" cy="258445"/>
    <xdr:sp macro="" textlink="">
      <xdr:nvSpPr>
        <xdr:cNvPr id="230" name="扶助費最小値テキスト"/>
        <xdr:cNvSpPr txBox="1"/>
      </xdr:nvSpPr>
      <xdr:spPr>
        <a:xfrm>
          <a:off x="4686300" y="1683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29210</xdr:rowOff>
    </xdr:from>
    <xdr:to xmlns:xdr="http://schemas.openxmlformats.org/drawingml/2006/spreadsheetDrawing">
      <xdr:col>24</xdr:col>
      <xdr:colOff>152400</xdr:colOff>
      <xdr:row>98</xdr:row>
      <xdr:rowOff>29210</xdr:rowOff>
    </xdr:to>
    <xdr:cxnSp macro="">
      <xdr:nvCxnSpPr>
        <xdr:cNvPr id="231" name="直線コネクタ 230"/>
        <xdr:cNvCxnSpPr/>
      </xdr:nvCxnSpPr>
      <xdr:spPr>
        <a:xfrm>
          <a:off x="4546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129540</xdr:rowOff>
    </xdr:from>
    <xdr:ext cx="598805" cy="259080"/>
    <xdr:sp macro="" textlink="">
      <xdr:nvSpPr>
        <xdr:cNvPr id="232" name="扶助費最大値テキスト"/>
        <xdr:cNvSpPr txBox="1"/>
      </xdr:nvSpPr>
      <xdr:spPr>
        <a:xfrm>
          <a:off x="4686300" y="1521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xdr:rowOff>
    </xdr:from>
    <xdr:to xmlns:xdr="http://schemas.openxmlformats.org/drawingml/2006/spreadsheetDrawing">
      <xdr:col>24</xdr:col>
      <xdr:colOff>152400</xdr:colOff>
      <xdr:row>90</xdr:row>
      <xdr:rowOff>11430</xdr:rowOff>
    </xdr:to>
    <xdr:cxnSp macro="">
      <xdr:nvCxnSpPr>
        <xdr:cNvPr id="233" name="直線コネクタ 232"/>
        <xdr:cNvCxnSpPr/>
      </xdr:nvCxnSpPr>
      <xdr:spPr>
        <a:xfrm>
          <a:off x="4546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81915</xdr:rowOff>
    </xdr:from>
    <xdr:to xmlns:xdr="http://schemas.openxmlformats.org/drawingml/2006/spreadsheetDrawing">
      <xdr:col>24</xdr:col>
      <xdr:colOff>63500</xdr:colOff>
      <xdr:row>96</xdr:row>
      <xdr:rowOff>144780</xdr:rowOff>
    </xdr:to>
    <xdr:cxnSp macro="">
      <xdr:nvCxnSpPr>
        <xdr:cNvPr id="234" name="直線コネクタ 233"/>
        <xdr:cNvCxnSpPr/>
      </xdr:nvCxnSpPr>
      <xdr:spPr>
        <a:xfrm>
          <a:off x="3797300" y="1654111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48895</xdr:rowOff>
    </xdr:from>
    <xdr:ext cx="534670" cy="259080"/>
    <xdr:sp macro="" textlink="">
      <xdr:nvSpPr>
        <xdr:cNvPr id="235" name="扶助費平均値テキスト"/>
        <xdr:cNvSpPr txBox="1"/>
      </xdr:nvSpPr>
      <xdr:spPr>
        <a:xfrm>
          <a:off x="4686300" y="16165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26035</xdr:rowOff>
    </xdr:from>
    <xdr:to xmlns:xdr="http://schemas.openxmlformats.org/drawingml/2006/spreadsheetDrawing">
      <xdr:col>24</xdr:col>
      <xdr:colOff>114300</xdr:colOff>
      <xdr:row>95</xdr:row>
      <xdr:rowOff>127635</xdr:rowOff>
    </xdr:to>
    <xdr:sp macro="" textlink="">
      <xdr:nvSpPr>
        <xdr:cNvPr id="236" name="フローチャート: 判断 235"/>
        <xdr:cNvSpPr/>
      </xdr:nvSpPr>
      <xdr:spPr>
        <a:xfrm>
          <a:off x="45847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81915</xdr:rowOff>
    </xdr:from>
    <xdr:to xmlns:xdr="http://schemas.openxmlformats.org/drawingml/2006/spreadsheetDrawing">
      <xdr:col>19</xdr:col>
      <xdr:colOff>177800</xdr:colOff>
      <xdr:row>97</xdr:row>
      <xdr:rowOff>121285</xdr:rowOff>
    </xdr:to>
    <xdr:cxnSp macro="">
      <xdr:nvCxnSpPr>
        <xdr:cNvPr id="237" name="直線コネクタ 236"/>
        <xdr:cNvCxnSpPr/>
      </xdr:nvCxnSpPr>
      <xdr:spPr>
        <a:xfrm flipV="1">
          <a:off x="2908300" y="16541115"/>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72390</xdr:rowOff>
    </xdr:from>
    <xdr:to xmlns:xdr="http://schemas.openxmlformats.org/drawingml/2006/spreadsheetDrawing">
      <xdr:col>20</xdr:col>
      <xdr:colOff>38100</xdr:colOff>
      <xdr:row>95</xdr:row>
      <xdr:rowOff>2540</xdr:rowOff>
    </xdr:to>
    <xdr:sp macro="" textlink="">
      <xdr:nvSpPr>
        <xdr:cNvPr id="238" name="フローチャート: 判断 237"/>
        <xdr:cNvSpPr/>
      </xdr:nvSpPr>
      <xdr:spPr>
        <a:xfrm>
          <a:off x="3746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19050</xdr:rowOff>
    </xdr:from>
    <xdr:ext cx="598170" cy="258445"/>
    <xdr:sp macro="" textlink="">
      <xdr:nvSpPr>
        <xdr:cNvPr id="239" name="テキスト ボックス 238"/>
        <xdr:cNvSpPr txBox="1"/>
      </xdr:nvSpPr>
      <xdr:spPr>
        <a:xfrm>
          <a:off x="3497580" y="15963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121285</xdr:rowOff>
    </xdr:from>
    <xdr:to xmlns:xdr="http://schemas.openxmlformats.org/drawingml/2006/spreadsheetDrawing">
      <xdr:col>15</xdr:col>
      <xdr:colOff>50800</xdr:colOff>
      <xdr:row>98</xdr:row>
      <xdr:rowOff>10795</xdr:rowOff>
    </xdr:to>
    <xdr:cxnSp macro="">
      <xdr:nvCxnSpPr>
        <xdr:cNvPr id="240" name="直線コネクタ 239"/>
        <xdr:cNvCxnSpPr/>
      </xdr:nvCxnSpPr>
      <xdr:spPr>
        <a:xfrm flipV="1">
          <a:off x="2019300" y="1675193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56515</xdr:rowOff>
    </xdr:from>
    <xdr:to xmlns:xdr="http://schemas.openxmlformats.org/drawingml/2006/spreadsheetDrawing">
      <xdr:col>15</xdr:col>
      <xdr:colOff>101600</xdr:colOff>
      <xdr:row>96</xdr:row>
      <xdr:rowOff>158115</xdr:rowOff>
    </xdr:to>
    <xdr:sp macro="" textlink="">
      <xdr:nvSpPr>
        <xdr:cNvPr id="241" name="フローチャート: 判断 240"/>
        <xdr:cNvSpPr/>
      </xdr:nvSpPr>
      <xdr:spPr>
        <a:xfrm>
          <a:off x="2857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3175</xdr:rowOff>
    </xdr:from>
    <xdr:ext cx="534035" cy="259080"/>
    <xdr:sp macro="" textlink="">
      <xdr:nvSpPr>
        <xdr:cNvPr id="242" name="テキスト ボックス 241"/>
        <xdr:cNvSpPr txBox="1"/>
      </xdr:nvSpPr>
      <xdr:spPr>
        <a:xfrm>
          <a:off x="264096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10795</xdr:rowOff>
    </xdr:from>
    <xdr:to xmlns:xdr="http://schemas.openxmlformats.org/drawingml/2006/spreadsheetDrawing">
      <xdr:col>10</xdr:col>
      <xdr:colOff>114300</xdr:colOff>
      <xdr:row>98</xdr:row>
      <xdr:rowOff>26035</xdr:rowOff>
    </xdr:to>
    <xdr:cxnSp macro="">
      <xdr:nvCxnSpPr>
        <xdr:cNvPr id="243" name="直線コネクタ 242"/>
        <xdr:cNvCxnSpPr/>
      </xdr:nvCxnSpPr>
      <xdr:spPr>
        <a:xfrm flipV="1">
          <a:off x="1130300" y="168128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69850</xdr:rowOff>
    </xdr:from>
    <xdr:to xmlns:xdr="http://schemas.openxmlformats.org/drawingml/2006/spreadsheetDrawing">
      <xdr:col>10</xdr:col>
      <xdr:colOff>165100</xdr:colOff>
      <xdr:row>96</xdr:row>
      <xdr:rowOff>171450</xdr:rowOff>
    </xdr:to>
    <xdr:sp macro="" textlink="">
      <xdr:nvSpPr>
        <xdr:cNvPr id="244" name="フローチャート: 判断 243"/>
        <xdr:cNvSpPr/>
      </xdr:nvSpPr>
      <xdr:spPr>
        <a:xfrm>
          <a:off x="1968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16510</xdr:rowOff>
    </xdr:from>
    <xdr:ext cx="534035" cy="259080"/>
    <xdr:sp macro="" textlink="">
      <xdr:nvSpPr>
        <xdr:cNvPr id="245" name="テキスト ボックス 244"/>
        <xdr:cNvSpPr txBox="1"/>
      </xdr:nvSpPr>
      <xdr:spPr>
        <a:xfrm>
          <a:off x="1751965" y="1630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93345</xdr:rowOff>
    </xdr:from>
    <xdr:to xmlns:xdr="http://schemas.openxmlformats.org/drawingml/2006/spreadsheetDrawing">
      <xdr:col>6</xdr:col>
      <xdr:colOff>38100</xdr:colOff>
      <xdr:row>97</xdr:row>
      <xdr:rowOff>23495</xdr:rowOff>
    </xdr:to>
    <xdr:sp macro="" textlink="">
      <xdr:nvSpPr>
        <xdr:cNvPr id="246" name="フローチャート: 判断 245"/>
        <xdr:cNvSpPr/>
      </xdr:nvSpPr>
      <xdr:spPr>
        <a:xfrm>
          <a:off x="1079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40640</xdr:rowOff>
    </xdr:from>
    <xdr:ext cx="534035" cy="258445"/>
    <xdr:sp macro="" textlink="">
      <xdr:nvSpPr>
        <xdr:cNvPr id="247" name="テキスト ボックス 246"/>
        <xdr:cNvSpPr txBox="1"/>
      </xdr:nvSpPr>
      <xdr:spPr>
        <a:xfrm>
          <a:off x="862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93980</xdr:rowOff>
    </xdr:from>
    <xdr:to xmlns:xdr="http://schemas.openxmlformats.org/drawingml/2006/spreadsheetDrawing">
      <xdr:col>24</xdr:col>
      <xdr:colOff>114300</xdr:colOff>
      <xdr:row>97</xdr:row>
      <xdr:rowOff>24130</xdr:rowOff>
    </xdr:to>
    <xdr:sp macro="" textlink="">
      <xdr:nvSpPr>
        <xdr:cNvPr id="253" name="楕円 252"/>
        <xdr:cNvSpPr/>
      </xdr:nvSpPr>
      <xdr:spPr>
        <a:xfrm>
          <a:off x="4584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72390</xdr:rowOff>
    </xdr:from>
    <xdr:ext cx="534670" cy="259080"/>
    <xdr:sp macro="" textlink="">
      <xdr:nvSpPr>
        <xdr:cNvPr id="254" name="扶助費該当値テキスト"/>
        <xdr:cNvSpPr txBox="1"/>
      </xdr:nvSpPr>
      <xdr:spPr>
        <a:xfrm>
          <a:off x="4686300"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55" name="楕円 254"/>
        <xdr:cNvSpPr/>
      </xdr:nvSpPr>
      <xdr:spPr>
        <a:xfrm>
          <a:off x="3746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123825</xdr:rowOff>
    </xdr:from>
    <xdr:ext cx="534035" cy="258445"/>
    <xdr:sp macro="" textlink="">
      <xdr:nvSpPr>
        <xdr:cNvPr id="256" name="テキスト ボックス 255"/>
        <xdr:cNvSpPr txBox="1"/>
      </xdr:nvSpPr>
      <xdr:spPr>
        <a:xfrm>
          <a:off x="3529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70485</xdr:rowOff>
    </xdr:from>
    <xdr:to xmlns:xdr="http://schemas.openxmlformats.org/drawingml/2006/spreadsheetDrawing">
      <xdr:col>15</xdr:col>
      <xdr:colOff>101600</xdr:colOff>
      <xdr:row>98</xdr:row>
      <xdr:rowOff>635</xdr:rowOff>
    </xdr:to>
    <xdr:sp macro="" textlink="">
      <xdr:nvSpPr>
        <xdr:cNvPr id="257" name="楕円 256"/>
        <xdr:cNvSpPr/>
      </xdr:nvSpPr>
      <xdr:spPr>
        <a:xfrm>
          <a:off x="2857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163195</xdr:rowOff>
    </xdr:from>
    <xdr:ext cx="534035" cy="259080"/>
    <xdr:sp macro="" textlink="">
      <xdr:nvSpPr>
        <xdr:cNvPr id="258" name="テキスト ボックス 257"/>
        <xdr:cNvSpPr txBox="1"/>
      </xdr:nvSpPr>
      <xdr:spPr>
        <a:xfrm>
          <a:off x="2640965" y="1679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132080</xdr:rowOff>
    </xdr:from>
    <xdr:to xmlns:xdr="http://schemas.openxmlformats.org/drawingml/2006/spreadsheetDrawing">
      <xdr:col>10</xdr:col>
      <xdr:colOff>165100</xdr:colOff>
      <xdr:row>98</xdr:row>
      <xdr:rowOff>61595</xdr:rowOff>
    </xdr:to>
    <xdr:sp macro="" textlink="">
      <xdr:nvSpPr>
        <xdr:cNvPr id="259" name="楕円 258"/>
        <xdr:cNvSpPr/>
      </xdr:nvSpPr>
      <xdr:spPr>
        <a:xfrm>
          <a:off x="1968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52705</xdr:rowOff>
    </xdr:from>
    <xdr:ext cx="534035" cy="258445"/>
    <xdr:sp macro="" textlink="">
      <xdr:nvSpPr>
        <xdr:cNvPr id="260" name="テキスト ボックス 259"/>
        <xdr:cNvSpPr txBox="1"/>
      </xdr:nvSpPr>
      <xdr:spPr>
        <a:xfrm>
          <a:off x="1751965" y="16854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146685</xdr:rowOff>
    </xdr:from>
    <xdr:to xmlns:xdr="http://schemas.openxmlformats.org/drawingml/2006/spreadsheetDrawing">
      <xdr:col>6</xdr:col>
      <xdr:colOff>38100</xdr:colOff>
      <xdr:row>98</xdr:row>
      <xdr:rowOff>76835</xdr:rowOff>
    </xdr:to>
    <xdr:sp macro="" textlink="">
      <xdr:nvSpPr>
        <xdr:cNvPr id="261" name="楕円 260"/>
        <xdr:cNvSpPr/>
      </xdr:nvSpPr>
      <xdr:spPr>
        <a:xfrm>
          <a:off x="1079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67945</xdr:rowOff>
    </xdr:from>
    <xdr:ext cx="534035" cy="258445"/>
    <xdr:sp macro="" textlink="">
      <xdr:nvSpPr>
        <xdr:cNvPr id="262" name="テキスト ボックス 261"/>
        <xdr:cNvSpPr txBox="1"/>
      </xdr:nvSpPr>
      <xdr:spPr>
        <a:xfrm>
          <a:off x="862965" y="1687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3" name="テキスト ボックス 272"/>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94995" cy="258445"/>
    <xdr:sp macro="" textlink="">
      <xdr:nvSpPr>
        <xdr:cNvPr id="275" name="テキスト ボックス 274"/>
        <xdr:cNvSpPr txBox="1"/>
      </xdr:nvSpPr>
      <xdr:spPr>
        <a:xfrm>
          <a:off x="6008370" y="6512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77" name="テキスト ボックス 276"/>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79" name="テキスト ボックス 278"/>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81" name="テキスト ボックス 280"/>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56515</xdr:rowOff>
    </xdr:from>
    <xdr:to xmlns:xdr="http://schemas.openxmlformats.org/drawingml/2006/spreadsheetDrawing">
      <xdr:col>54</xdr:col>
      <xdr:colOff>189865</xdr:colOff>
      <xdr:row>38</xdr:row>
      <xdr:rowOff>170815</xdr:rowOff>
    </xdr:to>
    <xdr:cxnSp macro="">
      <xdr:nvCxnSpPr>
        <xdr:cNvPr id="285" name="直線コネクタ 284"/>
        <xdr:cNvCxnSpPr/>
      </xdr:nvCxnSpPr>
      <xdr:spPr>
        <a:xfrm flipV="1">
          <a:off x="10475595" y="53714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3175</xdr:rowOff>
    </xdr:from>
    <xdr:ext cx="534670" cy="259080"/>
    <xdr:sp macro="" textlink="">
      <xdr:nvSpPr>
        <xdr:cNvPr id="286" name="補助費等最小値テキスト"/>
        <xdr:cNvSpPr txBox="1"/>
      </xdr:nvSpPr>
      <xdr:spPr>
        <a:xfrm>
          <a:off x="10528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170815</xdr:rowOff>
    </xdr:from>
    <xdr:to xmlns:xdr="http://schemas.openxmlformats.org/drawingml/2006/spreadsheetDrawing">
      <xdr:col>55</xdr:col>
      <xdr:colOff>88900</xdr:colOff>
      <xdr:row>38</xdr:row>
      <xdr:rowOff>170815</xdr:rowOff>
    </xdr:to>
    <xdr:cxnSp macro="">
      <xdr:nvCxnSpPr>
        <xdr:cNvPr id="287" name="直線コネクタ 286"/>
        <xdr:cNvCxnSpPr/>
      </xdr:nvCxnSpPr>
      <xdr:spPr>
        <a:xfrm>
          <a:off x="10388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598805" cy="259080"/>
    <xdr:sp macro="" textlink="">
      <xdr:nvSpPr>
        <xdr:cNvPr id="288" name="補助費等最大値テキスト"/>
        <xdr:cNvSpPr txBox="1"/>
      </xdr:nvSpPr>
      <xdr:spPr>
        <a:xfrm>
          <a:off x="10528300" y="514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56515</xdr:rowOff>
    </xdr:from>
    <xdr:to xmlns:xdr="http://schemas.openxmlformats.org/drawingml/2006/spreadsheetDrawing">
      <xdr:col>55</xdr:col>
      <xdr:colOff>88900</xdr:colOff>
      <xdr:row>31</xdr:row>
      <xdr:rowOff>56515</xdr:rowOff>
    </xdr:to>
    <xdr:cxnSp macro="">
      <xdr:nvCxnSpPr>
        <xdr:cNvPr id="289" name="直線コネクタ 288"/>
        <xdr:cNvCxnSpPr/>
      </xdr:nvCxnSpPr>
      <xdr:spPr>
        <a:xfrm>
          <a:off x="10388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132715</xdr:rowOff>
    </xdr:from>
    <xdr:to xmlns:xdr="http://schemas.openxmlformats.org/drawingml/2006/spreadsheetDrawing">
      <xdr:col>55</xdr:col>
      <xdr:colOff>0</xdr:colOff>
      <xdr:row>35</xdr:row>
      <xdr:rowOff>82550</xdr:rowOff>
    </xdr:to>
    <xdr:cxnSp macro="">
      <xdr:nvCxnSpPr>
        <xdr:cNvPr id="290" name="直線コネクタ 289"/>
        <xdr:cNvCxnSpPr/>
      </xdr:nvCxnSpPr>
      <xdr:spPr>
        <a:xfrm flipV="1">
          <a:off x="9639300" y="596201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160020</xdr:rowOff>
    </xdr:from>
    <xdr:ext cx="598805" cy="259080"/>
    <xdr:sp macro="" textlink="">
      <xdr:nvSpPr>
        <xdr:cNvPr id="291" name="補助費等平均値テキスト"/>
        <xdr:cNvSpPr txBox="1"/>
      </xdr:nvSpPr>
      <xdr:spPr>
        <a:xfrm>
          <a:off x="10528300" y="6160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10160</xdr:rowOff>
    </xdr:from>
    <xdr:to xmlns:xdr="http://schemas.openxmlformats.org/drawingml/2006/spreadsheetDrawing">
      <xdr:col>55</xdr:col>
      <xdr:colOff>50800</xdr:colOff>
      <xdr:row>36</xdr:row>
      <xdr:rowOff>111760</xdr:rowOff>
    </xdr:to>
    <xdr:sp macro="" textlink="">
      <xdr:nvSpPr>
        <xdr:cNvPr id="292" name="フローチャート: 判断 291"/>
        <xdr:cNvSpPr/>
      </xdr:nvSpPr>
      <xdr:spPr>
        <a:xfrm>
          <a:off x="10426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36195</xdr:rowOff>
    </xdr:from>
    <xdr:to xmlns:xdr="http://schemas.openxmlformats.org/drawingml/2006/spreadsheetDrawing">
      <xdr:col>50</xdr:col>
      <xdr:colOff>114300</xdr:colOff>
      <xdr:row>35</xdr:row>
      <xdr:rowOff>82550</xdr:rowOff>
    </xdr:to>
    <xdr:cxnSp macro="">
      <xdr:nvCxnSpPr>
        <xdr:cNvPr id="293" name="直線コネクタ 292"/>
        <xdr:cNvCxnSpPr/>
      </xdr:nvCxnSpPr>
      <xdr:spPr>
        <a:xfrm>
          <a:off x="8750300" y="5522595"/>
          <a:ext cx="8890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87630</xdr:rowOff>
    </xdr:from>
    <xdr:to xmlns:xdr="http://schemas.openxmlformats.org/drawingml/2006/spreadsheetDrawing">
      <xdr:col>50</xdr:col>
      <xdr:colOff>165100</xdr:colOff>
      <xdr:row>37</xdr:row>
      <xdr:rowOff>17780</xdr:rowOff>
    </xdr:to>
    <xdr:sp macro="" textlink="">
      <xdr:nvSpPr>
        <xdr:cNvPr id="294" name="フローチャート: 判断 293"/>
        <xdr:cNvSpPr/>
      </xdr:nvSpPr>
      <xdr:spPr>
        <a:xfrm>
          <a:off x="958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8890</xdr:rowOff>
    </xdr:from>
    <xdr:ext cx="598170" cy="258445"/>
    <xdr:sp macro="" textlink="">
      <xdr:nvSpPr>
        <xdr:cNvPr id="295" name="テキスト ボックス 294"/>
        <xdr:cNvSpPr txBox="1"/>
      </xdr:nvSpPr>
      <xdr:spPr>
        <a:xfrm>
          <a:off x="9339580" y="6352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36195</xdr:rowOff>
    </xdr:from>
    <xdr:to xmlns:xdr="http://schemas.openxmlformats.org/drawingml/2006/spreadsheetDrawing">
      <xdr:col>45</xdr:col>
      <xdr:colOff>177800</xdr:colOff>
      <xdr:row>36</xdr:row>
      <xdr:rowOff>76200</xdr:rowOff>
    </xdr:to>
    <xdr:cxnSp macro="">
      <xdr:nvCxnSpPr>
        <xdr:cNvPr id="296" name="直線コネクタ 295"/>
        <xdr:cNvCxnSpPr/>
      </xdr:nvCxnSpPr>
      <xdr:spPr>
        <a:xfrm flipV="1">
          <a:off x="7861300" y="5522595"/>
          <a:ext cx="889000" cy="725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128905</xdr:rowOff>
    </xdr:from>
    <xdr:to xmlns:xdr="http://schemas.openxmlformats.org/drawingml/2006/spreadsheetDrawing">
      <xdr:col>46</xdr:col>
      <xdr:colOff>38100</xdr:colOff>
      <xdr:row>34</xdr:row>
      <xdr:rowOff>59055</xdr:rowOff>
    </xdr:to>
    <xdr:sp macro="" textlink="">
      <xdr:nvSpPr>
        <xdr:cNvPr id="297" name="フローチャート: 判断 296"/>
        <xdr:cNvSpPr/>
      </xdr:nvSpPr>
      <xdr:spPr>
        <a:xfrm>
          <a:off x="8699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50165</xdr:rowOff>
    </xdr:from>
    <xdr:ext cx="598170" cy="259080"/>
    <xdr:sp macro="" textlink="">
      <xdr:nvSpPr>
        <xdr:cNvPr id="298" name="テキスト ボックス 297"/>
        <xdr:cNvSpPr txBox="1"/>
      </xdr:nvSpPr>
      <xdr:spPr>
        <a:xfrm>
          <a:off x="8450580" y="5879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67310</xdr:rowOff>
    </xdr:from>
    <xdr:to xmlns:xdr="http://schemas.openxmlformats.org/drawingml/2006/spreadsheetDrawing">
      <xdr:col>41</xdr:col>
      <xdr:colOff>50800</xdr:colOff>
      <xdr:row>36</xdr:row>
      <xdr:rowOff>76200</xdr:rowOff>
    </xdr:to>
    <xdr:cxnSp macro="">
      <xdr:nvCxnSpPr>
        <xdr:cNvPr id="299" name="直線コネクタ 298"/>
        <xdr:cNvCxnSpPr/>
      </xdr:nvCxnSpPr>
      <xdr:spPr>
        <a:xfrm>
          <a:off x="6972300" y="6239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31750</xdr:rowOff>
    </xdr:from>
    <xdr:to xmlns:xdr="http://schemas.openxmlformats.org/drawingml/2006/spreadsheetDrawing">
      <xdr:col>41</xdr:col>
      <xdr:colOff>101600</xdr:colOff>
      <xdr:row>37</xdr:row>
      <xdr:rowOff>133350</xdr:rowOff>
    </xdr:to>
    <xdr:sp macro="" textlink="">
      <xdr:nvSpPr>
        <xdr:cNvPr id="300" name="フローチャート: 判断 299"/>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124460</xdr:rowOff>
    </xdr:from>
    <xdr:ext cx="598170" cy="259080"/>
    <xdr:sp macro="" textlink="">
      <xdr:nvSpPr>
        <xdr:cNvPr id="301" name="テキスト ボックス 300"/>
        <xdr:cNvSpPr txBox="1"/>
      </xdr:nvSpPr>
      <xdr:spPr>
        <a:xfrm>
          <a:off x="7561580" y="6468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46355</xdr:rowOff>
    </xdr:from>
    <xdr:to xmlns:xdr="http://schemas.openxmlformats.org/drawingml/2006/spreadsheetDrawing">
      <xdr:col>36</xdr:col>
      <xdr:colOff>165100</xdr:colOff>
      <xdr:row>37</xdr:row>
      <xdr:rowOff>147955</xdr:rowOff>
    </xdr:to>
    <xdr:sp macro="" textlink="">
      <xdr:nvSpPr>
        <xdr:cNvPr id="302" name="フローチャート: 判断 301"/>
        <xdr:cNvSpPr/>
      </xdr:nvSpPr>
      <xdr:spPr>
        <a:xfrm>
          <a:off x="692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139065</xdr:rowOff>
    </xdr:from>
    <xdr:ext cx="598170" cy="259080"/>
    <xdr:sp macro="" textlink="">
      <xdr:nvSpPr>
        <xdr:cNvPr id="303" name="テキスト ボックス 302"/>
        <xdr:cNvSpPr txBox="1"/>
      </xdr:nvSpPr>
      <xdr:spPr>
        <a:xfrm>
          <a:off x="6672580" y="6482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81915</xdr:rowOff>
    </xdr:from>
    <xdr:to xmlns:xdr="http://schemas.openxmlformats.org/drawingml/2006/spreadsheetDrawing">
      <xdr:col>55</xdr:col>
      <xdr:colOff>50800</xdr:colOff>
      <xdr:row>35</xdr:row>
      <xdr:rowOff>12065</xdr:rowOff>
    </xdr:to>
    <xdr:sp macro="" textlink="">
      <xdr:nvSpPr>
        <xdr:cNvPr id="309" name="楕円 308"/>
        <xdr:cNvSpPr/>
      </xdr:nvSpPr>
      <xdr:spPr>
        <a:xfrm>
          <a:off x="104267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104775</xdr:rowOff>
    </xdr:from>
    <xdr:ext cx="598805" cy="259080"/>
    <xdr:sp macro="" textlink="">
      <xdr:nvSpPr>
        <xdr:cNvPr id="310" name="補助費等該当値テキスト"/>
        <xdr:cNvSpPr txBox="1"/>
      </xdr:nvSpPr>
      <xdr:spPr>
        <a:xfrm>
          <a:off x="10528300" y="5762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31750</xdr:rowOff>
    </xdr:from>
    <xdr:to xmlns:xdr="http://schemas.openxmlformats.org/drawingml/2006/spreadsheetDrawing">
      <xdr:col>50</xdr:col>
      <xdr:colOff>165100</xdr:colOff>
      <xdr:row>35</xdr:row>
      <xdr:rowOff>133350</xdr:rowOff>
    </xdr:to>
    <xdr:sp macro="" textlink="">
      <xdr:nvSpPr>
        <xdr:cNvPr id="311" name="楕円 310"/>
        <xdr:cNvSpPr/>
      </xdr:nvSpPr>
      <xdr:spPr>
        <a:xfrm>
          <a:off x="958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149860</xdr:rowOff>
    </xdr:from>
    <xdr:ext cx="598170" cy="259080"/>
    <xdr:sp macro="" textlink="">
      <xdr:nvSpPr>
        <xdr:cNvPr id="312" name="テキスト ボックス 311"/>
        <xdr:cNvSpPr txBox="1"/>
      </xdr:nvSpPr>
      <xdr:spPr>
        <a:xfrm>
          <a:off x="9339580" y="580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156845</xdr:rowOff>
    </xdr:from>
    <xdr:to xmlns:xdr="http://schemas.openxmlformats.org/drawingml/2006/spreadsheetDrawing">
      <xdr:col>46</xdr:col>
      <xdr:colOff>38100</xdr:colOff>
      <xdr:row>32</xdr:row>
      <xdr:rowOff>86995</xdr:rowOff>
    </xdr:to>
    <xdr:sp macro="" textlink="">
      <xdr:nvSpPr>
        <xdr:cNvPr id="313" name="楕円 312"/>
        <xdr:cNvSpPr/>
      </xdr:nvSpPr>
      <xdr:spPr>
        <a:xfrm>
          <a:off x="8699500" y="54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103505</xdr:rowOff>
    </xdr:from>
    <xdr:ext cx="598170" cy="259080"/>
    <xdr:sp macro="" textlink="">
      <xdr:nvSpPr>
        <xdr:cNvPr id="314" name="テキスト ボックス 313"/>
        <xdr:cNvSpPr txBox="1"/>
      </xdr:nvSpPr>
      <xdr:spPr>
        <a:xfrm>
          <a:off x="8450580" y="5247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25400</xdr:rowOff>
    </xdr:from>
    <xdr:to xmlns:xdr="http://schemas.openxmlformats.org/drawingml/2006/spreadsheetDrawing">
      <xdr:col>41</xdr:col>
      <xdr:colOff>101600</xdr:colOff>
      <xdr:row>36</xdr:row>
      <xdr:rowOff>127000</xdr:rowOff>
    </xdr:to>
    <xdr:sp macro="" textlink="">
      <xdr:nvSpPr>
        <xdr:cNvPr id="315" name="楕円 314"/>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143510</xdr:rowOff>
    </xdr:from>
    <xdr:ext cx="598170" cy="258445"/>
    <xdr:sp macro="" textlink="">
      <xdr:nvSpPr>
        <xdr:cNvPr id="316" name="テキスト ボックス 315"/>
        <xdr:cNvSpPr txBox="1"/>
      </xdr:nvSpPr>
      <xdr:spPr>
        <a:xfrm>
          <a:off x="7561580" y="5972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16510</xdr:rowOff>
    </xdr:from>
    <xdr:to xmlns:xdr="http://schemas.openxmlformats.org/drawingml/2006/spreadsheetDrawing">
      <xdr:col>36</xdr:col>
      <xdr:colOff>165100</xdr:colOff>
      <xdr:row>36</xdr:row>
      <xdr:rowOff>118110</xdr:rowOff>
    </xdr:to>
    <xdr:sp macro="" textlink="">
      <xdr:nvSpPr>
        <xdr:cNvPr id="317" name="楕円 316"/>
        <xdr:cNvSpPr/>
      </xdr:nvSpPr>
      <xdr:spPr>
        <a:xfrm>
          <a:off x="6921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134620</xdr:rowOff>
    </xdr:from>
    <xdr:ext cx="598170" cy="258445"/>
    <xdr:sp macro="" textlink="">
      <xdr:nvSpPr>
        <xdr:cNvPr id="318" name="テキスト ボックス 317"/>
        <xdr:cNvSpPr txBox="1"/>
      </xdr:nvSpPr>
      <xdr:spPr>
        <a:xfrm>
          <a:off x="6672580" y="5963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2" name="テキスト ボックス 331"/>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4" name="テキスト ボックス 333"/>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6" name="テキスト ボックス 335"/>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40" name="テキスト ボックス 339"/>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53</xdr:row>
      <xdr:rowOff>140970</xdr:rowOff>
    </xdr:from>
    <xdr:to xmlns:xdr="http://schemas.openxmlformats.org/drawingml/2006/spreadsheetDrawing">
      <xdr:col>54</xdr:col>
      <xdr:colOff>189865</xdr:colOff>
      <xdr:row>59</xdr:row>
      <xdr:rowOff>52705</xdr:rowOff>
    </xdr:to>
    <xdr:cxnSp macro="">
      <xdr:nvCxnSpPr>
        <xdr:cNvPr id="344" name="直線コネクタ 343"/>
        <xdr:cNvCxnSpPr/>
      </xdr:nvCxnSpPr>
      <xdr:spPr>
        <a:xfrm flipV="1">
          <a:off x="10475595" y="9227820"/>
          <a:ext cx="1270" cy="940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56515</xdr:rowOff>
    </xdr:from>
    <xdr:ext cx="534670" cy="258445"/>
    <xdr:sp macro="" textlink="">
      <xdr:nvSpPr>
        <xdr:cNvPr id="345" name="普通建設事業費最小値テキスト"/>
        <xdr:cNvSpPr txBox="1"/>
      </xdr:nvSpPr>
      <xdr:spPr>
        <a:xfrm>
          <a:off x="10528300" y="10172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52705</xdr:rowOff>
    </xdr:from>
    <xdr:to xmlns:xdr="http://schemas.openxmlformats.org/drawingml/2006/spreadsheetDrawing">
      <xdr:col>55</xdr:col>
      <xdr:colOff>88900</xdr:colOff>
      <xdr:row>59</xdr:row>
      <xdr:rowOff>52705</xdr:rowOff>
    </xdr:to>
    <xdr:cxnSp macro="">
      <xdr:nvCxnSpPr>
        <xdr:cNvPr id="346" name="直線コネクタ 345"/>
        <xdr:cNvCxnSpPr/>
      </xdr:nvCxnSpPr>
      <xdr:spPr>
        <a:xfrm>
          <a:off x="10388600" y="1016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87630</xdr:rowOff>
    </xdr:from>
    <xdr:ext cx="598805" cy="258445"/>
    <xdr:sp macro="" textlink="">
      <xdr:nvSpPr>
        <xdr:cNvPr id="347" name="普通建設事業費最大値テキスト"/>
        <xdr:cNvSpPr txBox="1"/>
      </xdr:nvSpPr>
      <xdr:spPr>
        <a:xfrm>
          <a:off x="10528300" y="9003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53</xdr:row>
      <xdr:rowOff>140970</xdr:rowOff>
    </xdr:from>
    <xdr:to xmlns:xdr="http://schemas.openxmlformats.org/drawingml/2006/spreadsheetDrawing">
      <xdr:col>55</xdr:col>
      <xdr:colOff>88900</xdr:colOff>
      <xdr:row>53</xdr:row>
      <xdr:rowOff>140970</xdr:rowOff>
    </xdr:to>
    <xdr:cxnSp macro="">
      <xdr:nvCxnSpPr>
        <xdr:cNvPr id="348" name="直線コネクタ 347"/>
        <xdr:cNvCxnSpPr/>
      </xdr:nvCxnSpPr>
      <xdr:spPr>
        <a:xfrm>
          <a:off x="10388600" y="922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127635</xdr:rowOff>
    </xdr:from>
    <xdr:to xmlns:xdr="http://schemas.openxmlformats.org/drawingml/2006/spreadsheetDrawing">
      <xdr:col>55</xdr:col>
      <xdr:colOff>0</xdr:colOff>
      <xdr:row>56</xdr:row>
      <xdr:rowOff>17780</xdr:rowOff>
    </xdr:to>
    <xdr:cxnSp macro="">
      <xdr:nvCxnSpPr>
        <xdr:cNvPr id="349" name="直線コネクタ 348"/>
        <xdr:cNvCxnSpPr/>
      </xdr:nvCxnSpPr>
      <xdr:spPr>
        <a:xfrm flipV="1">
          <a:off x="9639300" y="955738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34925</xdr:rowOff>
    </xdr:from>
    <xdr:ext cx="598805" cy="259080"/>
    <xdr:sp macro="" textlink="">
      <xdr:nvSpPr>
        <xdr:cNvPr id="350" name="普通建設事業費平均値テキスト"/>
        <xdr:cNvSpPr txBox="1"/>
      </xdr:nvSpPr>
      <xdr:spPr>
        <a:xfrm>
          <a:off x="10528300" y="98075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56515</xdr:rowOff>
    </xdr:from>
    <xdr:to xmlns:xdr="http://schemas.openxmlformats.org/drawingml/2006/spreadsheetDrawing">
      <xdr:col>55</xdr:col>
      <xdr:colOff>50800</xdr:colOff>
      <xdr:row>57</xdr:row>
      <xdr:rowOff>158115</xdr:rowOff>
    </xdr:to>
    <xdr:sp macro="" textlink="">
      <xdr:nvSpPr>
        <xdr:cNvPr id="351" name="フローチャート: 判断 350"/>
        <xdr:cNvSpPr/>
      </xdr:nvSpPr>
      <xdr:spPr>
        <a:xfrm>
          <a:off x="104267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12700</xdr:rowOff>
    </xdr:from>
    <xdr:to xmlns:xdr="http://schemas.openxmlformats.org/drawingml/2006/spreadsheetDrawing">
      <xdr:col>50</xdr:col>
      <xdr:colOff>114300</xdr:colOff>
      <xdr:row>56</xdr:row>
      <xdr:rowOff>17780</xdr:rowOff>
    </xdr:to>
    <xdr:cxnSp macro="">
      <xdr:nvCxnSpPr>
        <xdr:cNvPr id="352" name="直線コネクタ 351"/>
        <xdr:cNvCxnSpPr/>
      </xdr:nvCxnSpPr>
      <xdr:spPr>
        <a:xfrm>
          <a:off x="8750300" y="8756650"/>
          <a:ext cx="8890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69215</xdr:rowOff>
    </xdr:from>
    <xdr:to xmlns:xdr="http://schemas.openxmlformats.org/drawingml/2006/spreadsheetDrawing">
      <xdr:col>50</xdr:col>
      <xdr:colOff>165100</xdr:colOff>
      <xdr:row>57</xdr:row>
      <xdr:rowOff>170815</xdr:rowOff>
    </xdr:to>
    <xdr:sp macro="" textlink="">
      <xdr:nvSpPr>
        <xdr:cNvPr id="353" name="フローチャート: 判断 352"/>
        <xdr:cNvSpPr/>
      </xdr:nvSpPr>
      <xdr:spPr>
        <a:xfrm>
          <a:off x="958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161925</xdr:rowOff>
    </xdr:from>
    <xdr:ext cx="598170" cy="259080"/>
    <xdr:sp macro="" textlink="">
      <xdr:nvSpPr>
        <xdr:cNvPr id="354" name="テキスト ボックス 353"/>
        <xdr:cNvSpPr txBox="1"/>
      </xdr:nvSpPr>
      <xdr:spPr>
        <a:xfrm>
          <a:off x="9339580" y="9934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12700</xdr:rowOff>
    </xdr:from>
    <xdr:to xmlns:xdr="http://schemas.openxmlformats.org/drawingml/2006/spreadsheetDrawing">
      <xdr:col>45</xdr:col>
      <xdr:colOff>177800</xdr:colOff>
      <xdr:row>53</xdr:row>
      <xdr:rowOff>13970</xdr:rowOff>
    </xdr:to>
    <xdr:cxnSp macro="">
      <xdr:nvCxnSpPr>
        <xdr:cNvPr id="355" name="直線コネクタ 354"/>
        <xdr:cNvCxnSpPr/>
      </xdr:nvCxnSpPr>
      <xdr:spPr>
        <a:xfrm flipV="1">
          <a:off x="7861300" y="875665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64135</xdr:rowOff>
    </xdr:from>
    <xdr:to xmlns:xdr="http://schemas.openxmlformats.org/drawingml/2006/spreadsheetDrawing">
      <xdr:col>46</xdr:col>
      <xdr:colOff>38100</xdr:colOff>
      <xdr:row>57</xdr:row>
      <xdr:rowOff>166370</xdr:rowOff>
    </xdr:to>
    <xdr:sp macro="" textlink="">
      <xdr:nvSpPr>
        <xdr:cNvPr id="356" name="フローチャート: 判断 355"/>
        <xdr:cNvSpPr/>
      </xdr:nvSpPr>
      <xdr:spPr>
        <a:xfrm>
          <a:off x="8699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156845</xdr:rowOff>
    </xdr:from>
    <xdr:ext cx="598170" cy="258445"/>
    <xdr:sp macro="" textlink="">
      <xdr:nvSpPr>
        <xdr:cNvPr id="357" name="テキスト ボックス 356"/>
        <xdr:cNvSpPr txBox="1"/>
      </xdr:nvSpPr>
      <xdr:spPr>
        <a:xfrm>
          <a:off x="8450580" y="9929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13970</xdr:rowOff>
    </xdr:from>
    <xdr:to xmlns:xdr="http://schemas.openxmlformats.org/drawingml/2006/spreadsheetDrawing">
      <xdr:col>41</xdr:col>
      <xdr:colOff>50800</xdr:colOff>
      <xdr:row>56</xdr:row>
      <xdr:rowOff>66040</xdr:rowOff>
    </xdr:to>
    <xdr:cxnSp macro="">
      <xdr:nvCxnSpPr>
        <xdr:cNvPr id="358" name="直線コネクタ 357"/>
        <xdr:cNvCxnSpPr/>
      </xdr:nvCxnSpPr>
      <xdr:spPr>
        <a:xfrm flipV="1">
          <a:off x="6972300" y="910082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80010</xdr:rowOff>
    </xdr:from>
    <xdr:to xmlns:xdr="http://schemas.openxmlformats.org/drawingml/2006/spreadsheetDrawing">
      <xdr:col>41</xdr:col>
      <xdr:colOff>101600</xdr:colOff>
      <xdr:row>58</xdr:row>
      <xdr:rowOff>10160</xdr:rowOff>
    </xdr:to>
    <xdr:sp macro="" textlink="">
      <xdr:nvSpPr>
        <xdr:cNvPr id="359" name="フローチャート: 判断 358"/>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1270</xdr:rowOff>
    </xdr:from>
    <xdr:ext cx="598170" cy="259080"/>
    <xdr:sp macro="" textlink="">
      <xdr:nvSpPr>
        <xdr:cNvPr id="360" name="テキスト ボックス 359"/>
        <xdr:cNvSpPr txBox="1"/>
      </xdr:nvSpPr>
      <xdr:spPr>
        <a:xfrm>
          <a:off x="7561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117475</xdr:rowOff>
    </xdr:from>
    <xdr:to xmlns:xdr="http://schemas.openxmlformats.org/drawingml/2006/spreadsheetDrawing">
      <xdr:col>36</xdr:col>
      <xdr:colOff>165100</xdr:colOff>
      <xdr:row>58</xdr:row>
      <xdr:rowOff>47625</xdr:rowOff>
    </xdr:to>
    <xdr:sp macro="" textlink="">
      <xdr:nvSpPr>
        <xdr:cNvPr id="361" name="フローチャート: 判断 360"/>
        <xdr:cNvSpPr/>
      </xdr:nvSpPr>
      <xdr:spPr>
        <a:xfrm>
          <a:off x="6921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38735</xdr:rowOff>
    </xdr:from>
    <xdr:ext cx="598170" cy="259080"/>
    <xdr:sp macro="" textlink="">
      <xdr:nvSpPr>
        <xdr:cNvPr id="362" name="テキスト ボックス 361"/>
        <xdr:cNvSpPr txBox="1"/>
      </xdr:nvSpPr>
      <xdr:spPr>
        <a:xfrm>
          <a:off x="6672580" y="9982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76835</xdr:rowOff>
    </xdr:from>
    <xdr:to xmlns:xdr="http://schemas.openxmlformats.org/drawingml/2006/spreadsheetDrawing">
      <xdr:col>55</xdr:col>
      <xdr:colOff>50800</xdr:colOff>
      <xdr:row>56</xdr:row>
      <xdr:rowOff>6985</xdr:rowOff>
    </xdr:to>
    <xdr:sp macro="" textlink="">
      <xdr:nvSpPr>
        <xdr:cNvPr id="368" name="楕円 367"/>
        <xdr:cNvSpPr/>
      </xdr:nvSpPr>
      <xdr:spPr>
        <a:xfrm>
          <a:off x="10426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99695</xdr:rowOff>
    </xdr:from>
    <xdr:ext cx="598805" cy="258445"/>
    <xdr:sp macro="" textlink="">
      <xdr:nvSpPr>
        <xdr:cNvPr id="369" name="普通建設事業費該当値テキスト"/>
        <xdr:cNvSpPr txBox="1"/>
      </xdr:nvSpPr>
      <xdr:spPr>
        <a:xfrm>
          <a:off x="10528300" y="9357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137795</xdr:rowOff>
    </xdr:from>
    <xdr:to xmlns:xdr="http://schemas.openxmlformats.org/drawingml/2006/spreadsheetDrawing">
      <xdr:col>50</xdr:col>
      <xdr:colOff>165100</xdr:colOff>
      <xdr:row>56</xdr:row>
      <xdr:rowOff>67945</xdr:rowOff>
    </xdr:to>
    <xdr:sp macro="" textlink="">
      <xdr:nvSpPr>
        <xdr:cNvPr id="370" name="楕円 369"/>
        <xdr:cNvSpPr/>
      </xdr:nvSpPr>
      <xdr:spPr>
        <a:xfrm>
          <a:off x="9588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84455</xdr:rowOff>
    </xdr:from>
    <xdr:ext cx="598170" cy="259080"/>
    <xdr:sp macro="" textlink="">
      <xdr:nvSpPr>
        <xdr:cNvPr id="371" name="テキスト ボックス 370"/>
        <xdr:cNvSpPr txBox="1"/>
      </xdr:nvSpPr>
      <xdr:spPr>
        <a:xfrm>
          <a:off x="9339580" y="9342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50</xdr:row>
      <xdr:rowOff>133350</xdr:rowOff>
    </xdr:from>
    <xdr:to xmlns:xdr="http://schemas.openxmlformats.org/drawingml/2006/spreadsheetDrawing">
      <xdr:col>46</xdr:col>
      <xdr:colOff>38100</xdr:colOff>
      <xdr:row>51</xdr:row>
      <xdr:rowOff>63500</xdr:rowOff>
    </xdr:to>
    <xdr:sp macro="" textlink="">
      <xdr:nvSpPr>
        <xdr:cNvPr id="372" name="楕円 371"/>
        <xdr:cNvSpPr/>
      </xdr:nvSpPr>
      <xdr:spPr>
        <a:xfrm>
          <a:off x="8699500" y="87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49</xdr:row>
      <xdr:rowOff>80010</xdr:rowOff>
    </xdr:from>
    <xdr:ext cx="598170" cy="259080"/>
    <xdr:sp macro="" textlink="">
      <xdr:nvSpPr>
        <xdr:cNvPr id="373" name="テキスト ボックス 372"/>
        <xdr:cNvSpPr txBox="1"/>
      </xdr:nvSpPr>
      <xdr:spPr>
        <a:xfrm>
          <a:off x="8450580" y="8481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134620</xdr:rowOff>
    </xdr:from>
    <xdr:to xmlns:xdr="http://schemas.openxmlformats.org/drawingml/2006/spreadsheetDrawing">
      <xdr:col>41</xdr:col>
      <xdr:colOff>101600</xdr:colOff>
      <xdr:row>53</xdr:row>
      <xdr:rowOff>64770</xdr:rowOff>
    </xdr:to>
    <xdr:sp macro="" textlink="">
      <xdr:nvSpPr>
        <xdr:cNvPr id="374" name="楕円 373"/>
        <xdr:cNvSpPr/>
      </xdr:nvSpPr>
      <xdr:spPr>
        <a:xfrm>
          <a:off x="7810500" y="90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81280</xdr:rowOff>
    </xdr:from>
    <xdr:ext cx="598170" cy="259080"/>
    <xdr:sp macro="" textlink="">
      <xdr:nvSpPr>
        <xdr:cNvPr id="375" name="テキスト ボックス 374"/>
        <xdr:cNvSpPr txBox="1"/>
      </xdr:nvSpPr>
      <xdr:spPr>
        <a:xfrm>
          <a:off x="7561580" y="882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15240</xdr:rowOff>
    </xdr:from>
    <xdr:to xmlns:xdr="http://schemas.openxmlformats.org/drawingml/2006/spreadsheetDrawing">
      <xdr:col>36</xdr:col>
      <xdr:colOff>165100</xdr:colOff>
      <xdr:row>56</xdr:row>
      <xdr:rowOff>116840</xdr:rowOff>
    </xdr:to>
    <xdr:sp macro="" textlink="">
      <xdr:nvSpPr>
        <xdr:cNvPr id="376" name="楕円 375"/>
        <xdr:cNvSpPr/>
      </xdr:nvSpPr>
      <xdr:spPr>
        <a:xfrm>
          <a:off x="6921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133350</xdr:rowOff>
    </xdr:from>
    <xdr:ext cx="598170" cy="258445"/>
    <xdr:sp macro="" textlink="">
      <xdr:nvSpPr>
        <xdr:cNvPr id="377" name="テキスト ボックス 376"/>
        <xdr:cNvSpPr txBox="1"/>
      </xdr:nvSpPr>
      <xdr:spPr>
        <a:xfrm>
          <a:off x="6672580" y="9391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1" name="テキスト ボックス 39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404" name="普通建設事業費 （ うち新規整備　）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405" name="直線コネクタ 40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121285</xdr:rowOff>
    </xdr:from>
    <xdr:to xmlns:xdr="http://schemas.openxmlformats.org/drawingml/2006/spreadsheetDrawing">
      <xdr:col>55</xdr:col>
      <xdr:colOff>0</xdr:colOff>
      <xdr:row>79</xdr:row>
      <xdr:rowOff>27940</xdr:rowOff>
    </xdr:to>
    <xdr:cxnSp macro="">
      <xdr:nvCxnSpPr>
        <xdr:cNvPr id="406" name="直線コネクタ 405"/>
        <xdr:cNvCxnSpPr/>
      </xdr:nvCxnSpPr>
      <xdr:spPr>
        <a:xfrm>
          <a:off x="9639300" y="1332293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139700</xdr:rowOff>
    </xdr:from>
    <xdr:ext cx="534670" cy="259080"/>
    <xdr:sp macro="" textlink="">
      <xdr:nvSpPr>
        <xdr:cNvPr id="407" name="普通建設事業費 （ うち新規整備　）平均値テキスト"/>
        <xdr:cNvSpPr txBox="1"/>
      </xdr:nvSpPr>
      <xdr:spPr>
        <a:xfrm>
          <a:off x="10528300" y="13169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116840</xdr:rowOff>
    </xdr:from>
    <xdr:to xmlns:xdr="http://schemas.openxmlformats.org/drawingml/2006/spreadsheetDrawing">
      <xdr:col>55</xdr:col>
      <xdr:colOff>50800</xdr:colOff>
      <xdr:row>78</xdr:row>
      <xdr:rowOff>46990</xdr:rowOff>
    </xdr:to>
    <xdr:sp macro="" textlink="">
      <xdr:nvSpPr>
        <xdr:cNvPr id="408" name="フローチャート: 判断 407"/>
        <xdr:cNvSpPr/>
      </xdr:nvSpPr>
      <xdr:spPr>
        <a:xfrm>
          <a:off x="104267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38735</xdr:rowOff>
    </xdr:from>
    <xdr:to xmlns:xdr="http://schemas.openxmlformats.org/drawingml/2006/spreadsheetDrawing">
      <xdr:col>50</xdr:col>
      <xdr:colOff>114300</xdr:colOff>
      <xdr:row>77</xdr:row>
      <xdr:rowOff>121285</xdr:rowOff>
    </xdr:to>
    <xdr:cxnSp macro="">
      <xdr:nvCxnSpPr>
        <xdr:cNvPr id="409" name="直線コネクタ 408"/>
        <xdr:cNvCxnSpPr/>
      </xdr:nvCxnSpPr>
      <xdr:spPr>
        <a:xfrm>
          <a:off x="8750300" y="1306893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159385</xdr:rowOff>
    </xdr:from>
    <xdr:to xmlns:xdr="http://schemas.openxmlformats.org/drawingml/2006/spreadsheetDrawing">
      <xdr:col>50</xdr:col>
      <xdr:colOff>165100</xdr:colOff>
      <xdr:row>78</xdr:row>
      <xdr:rowOff>89535</xdr:rowOff>
    </xdr:to>
    <xdr:sp macro="" textlink="">
      <xdr:nvSpPr>
        <xdr:cNvPr id="410" name="フローチャート: 判断 409"/>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80645</xdr:rowOff>
    </xdr:from>
    <xdr:ext cx="534035" cy="259080"/>
    <xdr:sp macro="" textlink="">
      <xdr:nvSpPr>
        <xdr:cNvPr id="411" name="テキスト ボックス 410"/>
        <xdr:cNvSpPr txBox="1"/>
      </xdr:nvSpPr>
      <xdr:spPr>
        <a:xfrm>
          <a:off x="9371965" y="1345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45085</xdr:rowOff>
    </xdr:from>
    <xdr:to xmlns:xdr="http://schemas.openxmlformats.org/drawingml/2006/spreadsheetDrawing">
      <xdr:col>45</xdr:col>
      <xdr:colOff>177800</xdr:colOff>
      <xdr:row>76</xdr:row>
      <xdr:rowOff>38735</xdr:rowOff>
    </xdr:to>
    <xdr:cxnSp macro="">
      <xdr:nvCxnSpPr>
        <xdr:cNvPr id="412" name="直線コネクタ 411"/>
        <xdr:cNvCxnSpPr/>
      </xdr:nvCxnSpPr>
      <xdr:spPr>
        <a:xfrm>
          <a:off x="7861300" y="12732385"/>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160020</xdr:rowOff>
    </xdr:from>
    <xdr:to xmlns:xdr="http://schemas.openxmlformats.org/drawingml/2006/spreadsheetDrawing">
      <xdr:col>46</xdr:col>
      <xdr:colOff>38100</xdr:colOff>
      <xdr:row>78</xdr:row>
      <xdr:rowOff>90170</xdr:rowOff>
    </xdr:to>
    <xdr:sp macro="" textlink="">
      <xdr:nvSpPr>
        <xdr:cNvPr id="413" name="フローチャート: 判断 412"/>
        <xdr:cNvSpPr/>
      </xdr:nvSpPr>
      <xdr:spPr>
        <a:xfrm>
          <a:off x="8699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81280</xdr:rowOff>
    </xdr:from>
    <xdr:ext cx="534035" cy="259080"/>
    <xdr:sp macro="" textlink="">
      <xdr:nvSpPr>
        <xdr:cNvPr id="414" name="テキスト ボックス 413"/>
        <xdr:cNvSpPr txBox="1"/>
      </xdr:nvSpPr>
      <xdr:spPr>
        <a:xfrm>
          <a:off x="8482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45085</xdr:rowOff>
    </xdr:from>
    <xdr:to xmlns:xdr="http://schemas.openxmlformats.org/drawingml/2006/spreadsheetDrawing">
      <xdr:col>41</xdr:col>
      <xdr:colOff>50800</xdr:colOff>
      <xdr:row>74</xdr:row>
      <xdr:rowOff>165100</xdr:rowOff>
    </xdr:to>
    <xdr:cxnSp macro="">
      <xdr:nvCxnSpPr>
        <xdr:cNvPr id="415" name="直線コネクタ 414"/>
        <xdr:cNvCxnSpPr/>
      </xdr:nvCxnSpPr>
      <xdr:spPr>
        <a:xfrm flipV="1">
          <a:off x="6972300" y="127323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16" name="フローチャート: 判断 415"/>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92075</xdr:rowOff>
    </xdr:from>
    <xdr:ext cx="534035" cy="259080"/>
    <xdr:sp macro="" textlink="">
      <xdr:nvSpPr>
        <xdr:cNvPr id="417" name="テキスト ボックス 416"/>
        <xdr:cNvSpPr txBox="1"/>
      </xdr:nvSpPr>
      <xdr:spPr>
        <a:xfrm>
          <a:off x="7593965" y="1346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14605</xdr:rowOff>
    </xdr:from>
    <xdr:to xmlns:xdr="http://schemas.openxmlformats.org/drawingml/2006/spreadsheetDrawing">
      <xdr:col>36</xdr:col>
      <xdr:colOff>165100</xdr:colOff>
      <xdr:row>78</xdr:row>
      <xdr:rowOff>116205</xdr:rowOff>
    </xdr:to>
    <xdr:sp macro="" textlink="">
      <xdr:nvSpPr>
        <xdr:cNvPr id="418" name="フローチャート: 判断 417"/>
        <xdr:cNvSpPr/>
      </xdr:nvSpPr>
      <xdr:spPr>
        <a:xfrm>
          <a:off x="6921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107315</xdr:rowOff>
    </xdr:from>
    <xdr:ext cx="534035" cy="259080"/>
    <xdr:sp macro="" textlink="">
      <xdr:nvSpPr>
        <xdr:cNvPr id="419" name="テキスト ボックス 418"/>
        <xdr:cNvSpPr txBox="1"/>
      </xdr:nvSpPr>
      <xdr:spPr>
        <a:xfrm>
          <a:off x="6704965" y="13480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148590</xdr:rowOff>
    </xdr:from>
    <xdr:to xmlns:xdr="http://schemas.openxmlformats.org/drawingml/2006/spreadsheetDrawing">
      <xdr:col>55</xdr:col>
      <xdr:colOff>50800</xdr:colOff>
      <xdr:row>79</xdr:row>
      <xdr:rowOff>78740</xdr:rowOff>
    </xdr:to>
    <xdr:sp macro="" textlink="">
      <xdr:nvSpPr>
        <xdr:cNvPr id="425" name="楕円 424"/>
        <xdr:cNvSpPr/>
      </xdr:nvSpPr>
      <xdr:spPr>
        <a:xfrm>
          <a:off x="10426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63500</xdr:rowOff>
    </xdr:from>
    <xdr:ext cx="469900" cy="258445"/>
    <xdr:sp macro="" textlink="">
      <xdr:nvSpPr>
        <xdr:cNvPr id="426" name="普通建設事業費 （ うち新規整備　）該当値テキスト"/>
        <xdr:cNvSpPr txBox="1"/>
      </xdr:nvSpPr>
      <xdr:spPr>
        <a:xfrm>
          <a:off x="10528300" y="13436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70485</xdr:rowOff>
    </xdr:from>
    <xdr:to xmlns:xdr="http://schemas.openxmlformats.org/drawingml/2006/spreadsheetDrawing">
      <xdr:col>50</xdr:col>
      <xdr:colOff>165100</xdr:colOff>
      <xdr:row>78</xdr:row>
      <xdr:rowOff>635</xdr:rowOff>
    </xdr:to>
    <xdr:sp macro="" textlink="">
      <xdr:nvSpPr>
        <xdr:cNvPr id="427" name="楕円 426"/>
        <xdr:cNvSpPr/>
      </xdr:nvSpPr>
      <xdr:spPr>
        <a:xfrm>
          <a:off x="9588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17780</xdr:rowOff>
    </xdr:from>
    <xdr:ext cx="534035" cy="258445"/>
    <xdr:sp macro="" textlink="">
      <xdr:nvSpPr>
        <xdr:cNvPr id="428" name="テキスト ボックス 427"/>
        <xdr:cNvSpPr txBox="1"/>
      </xdr:nvSpPr>
      <xdr:spPr>
        <a:xfrm>
          <a:off x="9371965" y="1304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159385</xdr:rowOff>
    </xdr:from>
    <xdr:to xmlns:xdr="http://schemas.openxmlformats.org/drawingml/2006/spreadsheetDrawing">
      <xdr:col>46</xdr:col>
      <xdr:colOff>38100</xdr:colOff>
      <xdr:row>76</xdr:row>
      <xdr:rowOff>89535</xdr:rowOff>
    </xdr:to>
    <xdr:sp macro="" textlink="">
      <xdr:nvSpPr>
        <xdr:cNvPr id="429" name="楕円 428"/>
        <xdr:cNvSpPr/>
      </xdr:nvSpPr>
      <xdr:spPr>
        <a:xfrm>
          <a:off x="8699500" y="130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74</xdr:row>
      <xdr:rowOff>106045</xdr:rowOff>
    </xdr:from>
    <xdr:ext cx="598170" cy="259080"/>
    <xdr:sp macro="" textlink="">
      <xdr:nvSpPr>
        <xdr:cNvPr id="430" name="テキスト ボックス 429"/>
        <xdr:cNvSpPr txBox="1"/>
      </xdr:nvSpPr>
      <xdr:spPr>
        <a:xfrm>
          <a:off x="8450580" y="12793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166370</xdr:rowOff>
    </xdr:from>
    <xdr:to xmlns:xdr="http://schemas.openxmlformats.org/drawingml/2006/spreadsheetDrawing">
      <xdr:col>41</xdr:col>
      <xdr:colOff>101600</xdr:colOff>
      <xdr:row>74</xdr:row>
      <xdr:rowOff>95885</xdr:rowOff>
    </xdr:to>
    <xdr:sp macro="" textlink="">
      <xdr:nvSpPr>
        <xdr:cNvPr id="431" name="楕円 430"/>
        <xdr:cNvSpPr/>
      </xdr:nvSpPr>
      <xdr:spPr>
        <a:xfrm>
          <a:off x="7810500" y="12682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72</xdr:row>
      <xdr:rowOff>112395</xdr:rowOff>
    </xdr:from>
    <xdr:ext cx="598170" cy="258445"/>
    <xdr:sp macro="" textlink="">
      <xdr:nvSpPr>
        <xdr:cNvPr id="432" name="テキスト ボックス 431"/>
        <xdr:cNvSpPr txBox="1"/>
      </xdr:nvSpPr>
      <xdr:spPr>
        <a:xfrm>
          <a:off x="7561580" y="12456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114300</xdr:rowOff>
    </xdr:from>
    <xdr:to xmlns:xdr="http://schemas.openxmlformats.org/drawingml/2006/spreadsheetDrawing">
      <xdr:col>36</xdr:col>
      <xdr:colOff>165100</xdr:colOff>
      <xdr:row>75</xdr:row>
      <xdr:rowOff>44450</xdr:rowOff>
    </xdr:to>
    <xdr:sp macro="" textlink="">
      <xdr:nvSpPr>
        <xdr:cNvPr id="433" name="楕円 432"/>
        <xdr:cNvSpPr/>
      </xdr:nvSpPr>
      <xdr:spPr>
        <a:xfrm>
          <a:off x="6921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73</xdr:row>
      <xdr:rowOff>60960</xdr:rowOff>
    </xdr:from>
    <xdr:ext cx="598170" cy="259080"/>
    <xdr:sp macro="" textlink="">
      <xdr:nvSpPr>
        <xdr:cNvPr id="434" name="テキスト ボックス 433"/>
        <xdr:cNvSpPr txBox="1"/>
      </xdr:nvSpPr>
      <xdr:spPr>
        <a:xfrm>
          <a:off x="6672580" y="12576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8" name="テキスト ボックス 447"/>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0" name="テキスト ボックス 44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2" name="テキスト ボックス 45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6" name="テキスト ボックス 455"/>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93</xdr:row>
      <xdr:rowOff>66040</xdr:rowOff>
    </xdr:from>
    <xdr:to xmlns:xdr="http://schemas.openxmlformats.org/drawingml/2006/spreadsheetDrawing">
      <xdr:col>54</xdr:col>
      <xdr:colOff>189865</xdr:colOff>
      <xdr:row>99</xdr:row>
      <xdr:rowOff>31115</xdr:rowOff>
    </xdr:to>
    <xdr:cxnSp macro="">
      <xdr:nvCxnSpPr>
        <xdr:cNvPr id="458" name="直線コネクタ 457"/>
        <xdr:cNvCxnSpPr/>
      </xdr:nvCxnSpPr>
      <xdr:spPr>
        <a:xfrm flipV="1">
          <a:off x="10475595" y="16010890"/>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34925</xdr:rowOff>
    </xdr:from>
    <xdr:ext cx="469900" cy="259080"/>
    <xdr:sp macro="" textlink="">
      <xdr:nvSpPr>
        <xdr:cNvPr id="459" name="普通建設事業費 （ うち更新整備　）最小値テキスト"/>
        <xdr:cNvSpPr txBox="1"/>
      </xdr:nvSpPr>
      <xdr:spPr>
        <a:xfrm>
          <a:off x="10528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31115</xdr:rowOff>
    </xdr:from>
    <xdr:to xmlns:xdr="http://schemas.openxmlformats.org/drawingml/2006/spreadsheetDrawing">
      <xdr:col>55</xdr:col>
      <xdr:colOff>88900</xdr:colOff>
      <xdr:row>99</xdr:row>
      <xdr:rowOff>31115</xdr:rowOff>
    </xdr:to>
    <xdr:cxnSp macro="">
      <xdr:nvCxnSpPr>
        <xdr:cNvPr id="460" name="直線コネクタ 459"/>
        <xdr:cNvCxnSpPr/>
      </xdr:nvCxnSpPr>
      <xdr:spPr>
        <a:xfrm>
          <a:off x="10388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92</xdr:row>
      <xdr:rowOff>12700</xdr:rowOff>
    </xdr:from>
    <xdr:ext cx="598805" cy="259080"/>
    <xdr:sp macro="" textlink="">
      <xdr:nvSpPr>
        <xdr:cNvPr id="461" name="普通建設事業費 （ うち更新整備　）最大値テキスト"/>
        <xdr:cNvSpPr txBox="1"/>
      </xdr:nvSpPr>
      <xdr:spPr>
        <a:xfrm>
          <a:off x="10528300" y="1578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66040</xdr:rowOff>
    </xdr:from>
    <xdr:to xmlns:xdr="http://schemas.openxmlformats.org/drawingml/2006/spreadsheetDrawing">
      <xdr:col>55</xdr:col>
      <xdr:colOff>88900</xdr:colOff>
      <xdr:row>93</xdr:row>
      <xdr:rowOff>66040</xdr:rowOff>
    </xdr:to>
    <xdr:cxnSp macro="">
      <xdr:nvCxnSpPr>
        <xdr:cNvPr id="462" name="直線コネクタ 461"/>
        <xdr:cNvCxnSpPr/>
      </xdr:nvCxnSpPr>
      <xdr:spPr>
        <a:xfrm>
          <a:off x="10388600" y="1601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143510</xdr:rowOff>
    </xdr:from>
    <xdr:to xmlns:xdr="http://schemas.openxmlformats.org/drawingml/2006/spreadsheetDrawing">
      <xdr:col>55</xdr:col>
      <xdr:colOff>0</xdr:colOff>
      <xdr:row>97</xdr:row>
      <xdr:rowOff>10160</xdr:rowOff>
    </xdr:to>
    <xdr:cxnSp macro="">
      <xdr:nvCxnSpPr>
        <xdr:cNvPr id="463" name="直線コネクタ 462"/>
        <xdr:cNvCxnSpPr/>
      </xdr:nvCxnSpPr>
      <xdr:spPr>
        <a:xfrm flipV="1">
          <a:off x="9639300" y="166027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101600</xdr:rowOff>
    </xdr:from>
    <xdr:ext cx="598805" cy="259080"/>
    <xdr:sp macro="" textlink="">
      <xdr:nvSpPr>
        <xdr:cNvPr id="464" name="普通建設事業費 （ うち更新整備　）平均値テキスト"/>
        <xdr:cNvSpPr txBox="1"/>
      </xdr:nvSpPr>
      <xdr:spPr>
        <a:xfrm>
          <a:off x="10528300" y="16732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123190</xdr:rowOff>
    </xdr:from>
    <xdr:to xmlns:xdr="http://schemas.openxmlformats.org/drawingml/2006/spreadsheetDrawing">
      <xdr:col>55</xdr:col>
      <xdr:colOff>50800</xdr:colOff>
      <xdr:row>98</xdr:row>
      <xdr:rowOff>53340</xdr:rowOff>
    </xdr:to>
    <xdr:sp macro="" textlink="">
      <xdr:nvSpPr>
        <xdr:cNvPr id="465" name="フローチャート: 判断 464"/>
        <xdr:cNvSpPr/>
      </xdr:nvSpPr>
      <xdr:spPr>
        <a:xfrm>
          <a:off x="104267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12065</xdr:rowOff>
    </xdr:from>
    <xdr:to xmlns:xdr="http://schemas.openxmlformats.org/drawingml/2006/spreadsheetDrawing">
      <xdr:col>50</xdr:col>
      <xdr:colOff>114300</xdr:colOff>
      <xdr:row>97</xdr:row>
      <xdr:rowOff>10160</xdr:rowOff>
    </xdr:to>
    <xdr:cxnSp macro="">
      <xdr:nvCxnSpPr>
        <xdr:cNvPr id="466" name="直線コネクタ 465"/>
        <xdr:cNvCxnSpPr/>
      </xdr:nvCxnSpPr>
      <xdr:spPr>
        <a:xfrm>
          <a:off x="8750300" y="15614015"/>
          <a:ext cx="889000" cy="1026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7" name="フローチャート: 判断 466"/>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54610</xdr:rowOff>
    </xdr:from>
    <xdr:ext cx="598170" cy="258445"/>
    <xdr:sp macro="" textlink="">
      <xdr:nvSpPr>
        <xdr:cNvPr id="468" name="テキスト ボックス 467"/>
        <xdr:cNvSpPr txBox="1"/>
      </xdr:nvSpPr>
      <xdr:spPr>
        <a:xfrm>
          <a:off x="9339580" y="16856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12065</xdr:rowOff>
    </xdr:from>
    <xdr:to xmlns:xdr="http://schemas.openxmlformats.org/drawingml/2006/spreadsheetDrawing">
      <xdr:col>45</xdr:col>
      <xdr:colOff>177800</xdr:colOff>
      <xdr:row>94</xdr:row>
      <xdr:rowOff>60325</xdr:rowOff>
    </xdr:to>
    <xdr:cxnSp macro="">
      <xdr:nvCxnSpPr>
        <xdr:cNvPr id="469" name="直線コネクタ 468"/>
        <xdr:cNvCxnSpPr/>
      </xdr:nvCxnSpPr>
      <xdr:spPr>
        <a:xfrm flipV="1">
          <a:off x="7861300" y="15614015"/>
          <a:ext cx="889000" cy="562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100965</xdr:rowOff>
    </xdr:from>
    <xdr:to xmlns:xdr="http://schemas.openxmlformats.org/drawingml/2006/spreadsheetDrawing">
      <xdr:col>46</xdr:col>
      <xdr:colOff>38100</xdr:colOff>
      <xdr:row>98</xdr:row>
      <xdr:rowOff>31115</xdr:rowOff>
    </xdr:to>
    <xdr:sp macro="" textlink="">
      <xdr:nvSpPr>
        <xdr:cNvPr id="470" name="フローチャート: 判断 469"/>
        <xdr:cNvSpPr/>
      </xdr:nvSpPr>
      <xdr:spPr>
        <a:xfrm>
          <a:off x="86995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22225</xdr:rowOff>
    </xdr:from>
    <xdr:ext cx="598170" cy="258445"/>
    <xdr:sp macro="" textlink="">
      <xdr:nvSpPr>
        <xdr:cNvPr id="471" name="テキスト ボックス 470"/>
        <xdr:cNvSpPr txBox="1"/>
      </xdr:nvSpPr>
      <xdr:spPr>
        <a:xfrm>
          <a:off x="8450580" y="16824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60325</xdr:rowOff>
    </xdr:from>
    <xdr:to xmlns:xdr="http://schemas.openxmlformats.org/drawingml/2006/spreadsheetDrawing">
      <xdr:col>41</xdr:col>
      <xdr:colOff>50800</xdr:colOff>
      <xdr:row>98</xdr:row>
      <xdr:rowOff>6350</xdr:rowOff>
    </xdr:to>
    <xdr:cxnSp macro="">
      <xdr:nvCxnSpPr>
        <xdr:cNvPr id="472" name="直線コネクタ 471"/>
        <xdr:cNvCxnSpPr/>
      </xdr:nvCxnSpPr>
      <xdr:spPr>
        <a:xfrm flipV="1">
          <a:off x="6972300" y="16176625"/>
          <a:ext cx="889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121920</xdr:rowOff>
    </xdr:from>
    <xdr:to xmlns:xdr="http://schemas.openxmlformats.org/drawingml/2006/spreadsheetDrawing">
      <xdr:col>41</xdr:col>
      <xdr:colOff>101600</xdr:colOff>
      <xdr:row>98</xdr:row>
      <xdr:rowOff>52070</xdr:rowOff>
    </xdr:to>
    <xdr:sp macro="" textlink="">
      <xdr:nvSpPr>
        <xdr:cNvPr id="473" name="フローチャート: 判断 472"/>
        <xdr:cNvSpPr/>
      </xdr:nvSpPr>
      <xdr:spPr>
        <a:xfrm>
          <a:off x="781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43180</xdr:rowOff>
    </xdr:from>
    <xdr:ext cx="598170" cy="258445"/>
    <xdr:sp macro="" textlink="">
      <xdr:nvSpPr>
        <xdr:cNvPr id="474" name="テキスト ボックス 473"/>
        <xdr:cNvSpPr txBox="1"/>
      </xdr:nvSpPr>
      <xdr:spPr>
        <a:xfrm>
          <a:off x="7561580" y="16845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148590</xdr:rowOff>
    </xdr:from>
    <xdr:to xmlns:xdr="http://schemas.openxmlformats.org/drawingml/2006/spreadsheetDrawing">
      <xdr:col>36</xdr:col>
      <xdr:colOff>165100</xdr:colOff>
      <xdr:row>98</xdr:row>
      <xdr:rowOff>78740</xdr:rowOff>
    </xdr:to>
    <xdr:sp macro="" textlink="">
      <xdr:nvSpPr>
        <xdr:cNvPr id="475" name="フローチャート: 判断 474"/>
        <xdr:cNvSpPr/>
      </xdr:nvSpPr>
      <xdr:spPr>
        <a:xfrm>
          <a:off x="6921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69850</xdr:rowOff>
    </xdr:from>
    <xdr:ext cx="534035" cy="259080"/>
    <xdr:sp macro="" textlink="">
      <xdr:nvSpPr>
        <xdr:cNvPr id="476" name="テキスト ボックス 475"/>
        <xdr:cNvSpPr txBox="1"/>
      </xdr:nvSpPr>
      <xdr:spPr>
        <a:xfrm>
          <a:off x="6704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92710</xdr:rowOff>
    </xdr:from>
    <xdr:to xmlns:xdr="http://schemas.openxmlformats.org/drawingml/2006/spreadsheetDrawing">
      <xdr:col>55</xdr:col>
      <xdr:colOff>50800</xdr:colOff>
      <xdr:row>97</xdr:row>
      <xdr:rowOff>22860</xdr:rowOff>
    </xdr:to>
    <xdr:sp macro="" textlink="">
      <xdr:nvSpPr>
        <xdr:cNvPr id="482" name="楕円 481"/>
        <xdr:cNvSpPr/>
      </xdr:nvSpPr>
      <xdr:spPr>
        <a:xfrm>
          <a:off x="104267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115570</xdr:rowOff>
    </xdr:from>
    <xdr:ext cx="598805" cy="259080"/>
    <xdr:sp macro="" textlink="">
      <xdr:nvSpPr>
        <xdr:cNvPr id="483" name="普通建設事業費 （ うち更新整備　）該当値テキスト"/>
        <xdr:cNvSpPr txBox="1"/>
      </xdr:nvSpPr>
      <xdr:spPr>
        <a:xfrm>
          <a:off x="10528300" y="1640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130810</xdr:rowOff>
    </xdr:from>
    <xdr:to xmlns:xdr="http://schemas.openxmlformats.org/drawingml/2006/spreadsheetDrawing">
      <xdr:col>50</xdr:col>
      <xdr:colOff>165100</xdr:colOff>
      <xdr:row>97</xdr:row>
      <xdr:rowOff>60960</xdr:rowOff>
    </xdr:to>
    <xdr:sp macro="" textlink="">
      <xdr:nvSpPr>
        <xdr:cNvPr id="484" name="楕円 483"/>
        <xdr:cNvSpPr/>
      </xdr:nvSpPr>
      <xdr:spPr>
        <a:xfrm>
          <a:off x="9588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77470</xdr:rowOff>
    </xdr:from>
    <xdr:ext cx="598170" cy="258445"/>
    <xdr:sp macro="" textlink="">
      <xdr:nvSpPr>
        <xdr:cNvPr id="485" name="テキスト ボックス 484"/>
        <xdr:cNvSpPr txBox="1"/>
      </xdr:nvSpPr>
      <xdr:spPr>
        <a:xfrm>
          <a:off x="9339580" y="16365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90</xdr:row>
      <xdr:rowOff>132715</xdr:rowOff>
    </xdr:from>
    <xdr:to xmlns:xdr="http://schemas.openxmlformats.org/drawingml/2006/spreadsheetDrawing">
      <xdr:col>46</xdr:col>
      <xdr:colOff>38100</xdr:colOff>
      <xdr:row>91</xdr:row>
      <xdr:rowOff>63500</xdr:rowOff>
    </xdr:to>
    <xdr:sp macro="" textlink="">
      <xdr:nvSpPr>
        <xdr:cNvPr id="486" name="楕円 485"/>
        <xdr:cNvSpPr/>
      </xdr:nvSpPr>
      <xdr:spPr>
        <a:xfrm>
          <a:off x="8699500" y="15563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89</xdr:row>
      <xdr:rowOff>79375</xdr:rowOff>
    </xdr:from>
    <xdr:ext cx="598170" cy="258445"/>
    <xdr:sp macro="" textlink="">
      <xdr:nvSpPr>
        <xdr:cNvPr id="487" name="テキスト ボックス 486"/>
        <xdr:cNvSpPr txBox="1"/>
      </xdr:nvSpPr>
      <xdr:spPr>
        <a:xfrm>
          <a:off x="8450580" y="15338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9525</xdr:rowOff>
    </xdr:from>
    <xdr:to xmlns:xdr="http://schemas.openxmlformats.org/drawingml/2006/spreadsheetDrawing">
      <xdr:col>41</xdr:col>
      <xdr:colOff>101600</xdr:colOff>
      <xdr:row>94</xdr:row>
      <xdr:rowOff>111125</xdr:rowOff>
    </xdr:to>
    <xdr:sp macro="" textlink="">
      <xdr:nvSpPr>
        <xdr:cNvPr id="488" name="楕円 487"/>
        <xdr:cNvSpPr/>
      </xdr:nvSpPr>
      <xdr:spPr>
        <a:xfrm>
          <a:off x="7810500" y="161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127635</xdr:rowOff>
    </xdr:from>
    <xdr:ext cx="598170" cy="259080"/>
    <xdr:sp macro="" textlink="">
      <xdr:nvSpPr>
        <xdr:cNvPr id="489" name="テキスト ボックス 488"/>
        <xdr:cNvSpPr txBox="1"/>
      </xdr:nvSpPr>
      <xdr:spPr>
        <a:xfrm>
          <a:off x="7561580" y="15901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126365</xdr:rowOff>
    </xdr:from>
    <xdr:to xmlns:xdr="http://schemas.openxmlformats.org/drawingml/2006/spreadsheetDrawing">
      <xdr:col>36</xdr:col>
      <xdr:colOff>165100</xdr:colOff>
      <xdr:row>98</xdr:row>
      <xdr:rowOff>56515</xdr:rowOff>
    </xdr:to>
    <xdr:sp macro="" textlink="">
      <xdr:nvSpPr>
        <xdr:cNvPr id="490" name="楕円 489"/>
        <xdr:cNvSpPr/>
      </xdr:nvSpPr>
      <xdr:spPr>
        <a:xfrm>
          <a:off x="6921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73025</xdr:rowOff>
    </xdr:from>
    <xdr:ext cx="598170" cy="259080"/>
    <xdr:sp macro="" textlink="">
      <xdr:nvSpPr>
        <xdr:cNvPr id="491" name="テキスト ボックス 490"/>
        <xdr:cNvSpPr txBox="1"/>
      </xdr:nvSpPr>
      <xdr:spPr>
        <a:xfrm>
          <a:off x="6672580" y="16532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3" name="テキスト ボックス 50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7" name="テキスト ボックス 50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1" name="テキスト ボックス 510"/>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3" name="テキスト ボックス 51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29210</xdr:rowOff>
    </xdr:from>
    <xdr:to xmlns:xdr="http://schemas.openxmlformats.org/drawingml/2006/spreadsheetDrawing">
      <xdr:col>85</xdr:col>
      <xdr:colOff>126365</xdr:colOff>
      <xdr:row>39</xdr:row>
      <xdr:rowOff>44450</xdr:rowOff>
    </xdr:to>
    <xdr:cxnSp macro="">
      <xdr:nvCxnSpPr>
        <xdr:cNvPr id="515" name="直線コネクタ 514"/>
        <xdr:cNvCxnSpPr/>
      </xdr:nvCxnSpPr>
      <xdr:spPr>
        <a:xfrm flipV="1">
          <a:off x="16317595" y="5172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7" name="直線コネクタ 51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146685</xdr:rowOff>
    </xdr:from>
    <xdr:ext cx="598805" cy="258445"/>
    <xdr:sp macro="" textlink="">
      <xdr:nvSpPr>
        <xdr:cNvPr id="518" name="災害復旧事業費最大値テキスト"/>
        <xdr:cNvSpPr txBox="1"/>
      </xdr:nvSpPr>
      <xdr:spPr>
        <a:xfrm>
          <a:off x="16370300" y="4947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29210</xdr:rowOff>
    </xdr:from>
    <xdr:to xmlns:xdr="http://schemas.openxmlformats.org/drawingml/2006/spreadsheetDrawing">
      <xdr:col>86</xdr:col>
      <xdr:colOff>25400</xdr:colOff>
      <xdr:row>30</xdr:row>
      <xdr:rowOff>29210</xdr:rowOff>
    </xdr:to>
    <xdr:cxnSp macro="">
      <xdr:nvCxnSpPr>
        <xdr:cNvPr id="519" name="直線コネクタ 518"/>
        <xdr:cNvCxnSpPr/>
      </xdr:nvCxnSpPr>
      <xdr:spPr>
        <a:xfrm>
          <a:off x="16230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39370</xdr:rowOff>
    </xdr:from>
    <xdr:to xmlns:xdr="http://schemas.openxmlformats.org/drawingml/2006/spreadsheetDrawing">
      <xdr:col>85</xdr:col>
      <xdr:colOff>127000</xdr:colOff>
      <xdr:row>39</xdr:row>
      <xdr:rowOff>44450</xdr:rowOff>
    </xdr:to>
    <xdr:cxnSp macro="">
      <xdr:nvCxnSpPr>
        <xdr:cNvPr id="520" name="直線コネクタ 519"/>
        <xdr:cNvCxnSpPr/>
      </xdr:nvCxnSpPr>
      <xdr:spPr>
        <a:xfrm>
          <a:off x="15481300" y="6725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2540</xdr:rowOff>
    </xdr:from>
    <xdr:ext cx="534670" cy="259080"/>
    <xdr:sp macro="" textlink="">
      <xdr:nvSpPr>
        <xdr:cNvPr id="521" name="災害復旧事業費平均値テキスト"/>
        <xdr:cNvSpPr txBox="1"/>
      </xdr:nvSpPr>
      <xdr:spPr>
        <a:xfrm>
          <a:off x="16370300" y="634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151130</xdr:rowOff>
    </xdr:from>
    <xdr:to xmlns:xdr="http://schemas.openxmlformats.org/drawingml/2006/spreadsheetDrawing">
      <xdr:col>85</xdr:col>
      <xdr:colOff>177800</xdr:colOff>
      <xdr:row>38</xdr:row>
      <xdr:rowOff>81280</xdr:rowOff>
    </xdr:to>
    <xdr:sp macro="" textlink="">
      <xdr:nvSpPr>
        <xdr:cNvPr id="522" name="フローチャート: 判断 52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22225</xdr:rowOff>
    </xdr:from>
    <xdr:to xmlns:xdr="http://schemas.openxmlformats.org/drawingml/2006/spreadsheetDrawing">
      <xdr:col>81</xdr:col>
      <xdr:colOff>50800</xdr:colOff>
      <xdr:row>39</xdr:row>
      <xdr:rowOff>39370</xdr:rowOff>
    </xdr:to>
    <xdr:cxnSp macro="">
      <xdr:nvCxnSpPr>
        <xdr:cNvPr id="523" name="直線コネクタ 522"/>
        <xdr:cNvCxnSpPr/>
      </xdr:nvCxnSpPr>
      <xdr:spPr>
        <a:xfrm>
          <a:off x="14592300" y="67087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163195</xdr:rowOff>
    </xdr:from>
    <xdr:to xmlns:xdr="http://schemas.openxmlformats.org/drawingml/2006/spreadsheetDrawing">
      <xdr:col>81</xdr:col>
      <xdr:colOff>101600</xdr:colOff>
      <xdr:row>38</xdr:row>
      <xdr:rowOff>93345</xdr:rowOff>
    </xdr:to>
    <xdr:sp macro="" textlink="">
      <xdr:nvSpPr>
        <xdr:cNvPr id="524" name="フローチャート: 判断 523"/>
        <xdr:cNvSpPr/>
      </xdr:nvSpPr>
      <xdr:spPr>
        <a:xfrm>
          <a:off x="15430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109855</xdr:rowOff>
    </xdr:from>
    <xdr:ext cx="534035" cy="258445"/>
    <xdr:sp macro="" textlink="">
      <xdr:nvSpPr>
        <xdr:cNvPr id="525" name="テキスト ボックス 524"/>
        <xdr:cNvSpPr txBox="1"/>
      </xdr:nvSpPr>
      <xdr:spPr>
        <a:xfrm>
          <a:off x="15213965" y="6282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22225</xdr:rowOff>
    </xdr:from>
    <xdr:to xmlns:xdr="http://schemas.openxmlformats.org/drawingml/2006/spreadsheetDrawing">
      <xdr:col>76</xdr:col>
      <xdr:colOff>114300</xdr:colOff>
      <xdr:row>39</xdr:row>
      <xdr:rowOff>44450</xdr:rowOff>
    </xdr:to>
    <xdr:cxnSp macro="">
      <xdr:nvCxnSpPr>
        <xdr:cNvPr id="526" name="直線コネクタ 525"/>
        <xdr:cNvCxnSpPr/>
      </xdr:nvCxnSpPr>
      <xdr:spPr>
        <a:xfrm flipV="1">
          <a:off x="13703300" y="67087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102870</xdr:rowOff>
    </xdr:from>
    <xdr:to xmlns:xdr="http://schemas.openxmlformats.org/drawingml/2006/spreadsheetDrawing">
      <xdr:col>76</xdr:col>
      <xdr:colOff>165100</xdr:colOff>
      <xdr:row>38</xdr:row>
      <xdr:rowOff>33020</xdr:rowOff>
    </xdr:to>
    <xdr:sp macro="" textlink="">
      <xdr:nvSpPr>
        <xdr:cNvPr id="527" name="フローチャート: 判断 526"/>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49530</xdr:rowOff>
    </xdr:from>
    <xdr:ext cx="534035" cy="259080"/>
    <xdr:sp macro="" textlink="">
      <xdr:nvSpPr>
        <xdr:cNvPr id="528" name="テキスト ボックス 527"/>
        <xdr:cNvSpPr txBox="1"/>
      </xdr:nvSpPr>
      <xdr:spPr>
        <a:xfrm>
          <a:off x="14324965" y="6221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9" name="直線コネクタ 528"/>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127000</xdr:rowOff>
    </xdr:from>
    <xdr:to xmlns:xdr="http://schemas.openxmlformats.org/drawingml/2006/spreadsheetDrawing">
      <xdr:col>72</xdr:col>
      <xdr:colOff>38100</xdr:colOff>
      <xdr:row>38</xdr:row>
      <xdr:rowOff>57150</xdr:rowOff>
    </xdr:to>
    <xdr:sp macro="" textlink="">
      <xdr:nvSpPr>
        <xdr:cNvPr id="530" name="フローチャート: 判断 529"/>
        <xdr:cNvSpPr/>
      </xdr:nvSpPr>
      <xdr:spPr>
        <a:xfrm>
          <a:off x="13652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73660</xdr:rowOff>
    </xdr:from>
    <xdr:ext cx="534035" cy="259080"/>
    <xdr:sp macro="" textlink="">
      <xdr:nvSpPr>
        <xdr:cNvPr id="531" name="テキスト ボックス 530"/>
        <xdr:cNvSpPr txBox="1"/>
      </xdr:nvSpPr>
      <xdr:spPr>
        <a:xfrm>
          <a:off x="13435965" y="624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532" name="フローチャート: 判断 531"/>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81280</xdr:rowOff>
    </xdr:from>
    <xdr:ext cx="534035" cy="259080"/>
    <xdr:sp macro="" textlink="">
      <xdr:nvSpPr>
        <xdr:cNvPr id="533" name="テキスト ボックス 532"/>
        <xdr:cNvSpPr txBox="1"/>
      </xdr:nvSpPr>
      <xdr:spPr>
        <a:xfrm>
          <a:off x="12546965" y="625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40"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160020</xdr:rowOff>
    </xdr:from>
    <xdr:to xmlns:xdr="http://schemas.openxmlformats.org/drawingml/2006/spreadsheetDrawing">
      <xdr:col>81</xdr:col>
      <xdr:colOff>101600</xdr:colOff>
      <xdr:row>39</xdr:row>
      <xdr:rowOff>90170</xdr:rowOff>
    </xdr:to>
    <xdr:sp macro="" textlink="">
      <xdr:nvSpPr>
        <xdr:cNvPr id="541" name="楕円 540"/>
        <xdr:cNvSpPr/>
      </xdr:nvSpPr>
      <xdr:spPr>
        <a:xfrm>
          <a:off x="1543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81280</xdr:rowOff>
    </xdr:from>
    <xdr:ext cx="378460" cy="259080"/>
    <xdr:sp macro="" textlink="">
      <xdr:nvSpPr>
        <xdr:cNvPr id="542" name="テキスト ボックス 541"/>
        <xdr:cNvSpPr txBox="1"/>
      </xdr:nvSpPr>
      <xdr:spPr>
        <a:xfrm>
          <a:off x="15292070" y="6767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73025</xdr:rowOff>
    </xdr:to>
    <xdr:sp macro="" textlink="">
      <xdr:nvSpPr>
        <xdr:cNvPr id="543" name="楕円 542"/>
        <xdr:cNvSpPr/>
      </xdr:nvSpPr>
      <xdr:spPr>
        <a:xfrm>
          <a:off x="14541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64135</xdr:rowOff>
    </xdr:from>
    <xdr:ext cx="469265" cy="258445"/>
    <xdr:sp macro="" textlink="">
      <xdr:nvSpPr>
        <xdr:cNvPr id="544" name="テキスト ボックス 543"/>
        <xdr:cNvSpPr txBox="1"/>
      </xdr:nvSpPr>
      <xdr:spPr>
        <a:xfrm>
          <a:off x="14357350" y="6750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46" name="テキスト ボックス 545"/>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48" name="テキスト ボックス 547"/>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60" name="テキスト ボックス 55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62" name="テキスト ボックス 56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4" name="テキスト ボックス 56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66" name="テキスト ボックス 565"/>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8285" cy="259080"/>
    <xdr:sp macro="" textlink="">
      <xdr:nvSpPr>
        <xdr:cNvPr id="568" name="テキスト ボックス 567"/>
        <xdr:cNvSpPr txBox="1"/>
      </xdr:nvSpPr>
      <xdr:spPr>
        <a:xfrm>
          <a:off x="12197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8445"/>
    <xdr:sp macro="" textlink="">
      <xdr:nvSpPr>
        <xdr:cNvPr id="570" name="テキスト ボックス 569"/>
        <xdr:cNvSpPr txBox="1"/>
      </xdr:nvSpPr>
      <xdr:spPr>
        <a:xfrm>
          <a:off x="12132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72" name="直線コネクタ 571"/>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73"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4" name="直線コネクタ 573"/>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8445"/>
    <xdr:sp macro="" textlink="">
      <xdr:nvSpPr>
        <xdr:cNvPr id="575" name="失業対策事業費最大値テキスト"/>
        <xdr:cNvSpPr txBox="1"/>
      </xdr:nvSpPr>
      <xdr:spPr>
        <a:xfrm>
          <a:off x="16370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6" name="直線コネクタ 575"/>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7" name="直線コネクタ 576"/>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8445"/>
    <xdr:sp macro="" textlink="">
      <xdr:nvSpPr>
        <xdr:cNvPr id="578" name="失業対策事業費平均値テキスト"/>
        <xdr:cNvSpPr txBox="1"/>
      </xdr:nvSpPr>
      <xdr:spPr>
        <a:xfrm>
          <a:off x="16370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9" name="フローチャート: 判断 57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80" name="直線コネクタ 579"/>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1" name="フローチャート: 判断 580"/>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82" name="テキスト ボックス 581"/>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3" name="直線コネクタ 582"/>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69850</xdr:rowOff>
    </xdr:from>
    <xdr:to xmlns:xdr="http://schemas.openxmlformats.org/drawingml/2006/spreadsheetDrawing">
      <xdr:col>76</xdr:col>
      <xdr:colOff>165100</xdr:colOff>
      <xdr:row>54</xdr:row>
      <xdr:rowOff>0</xdr:rowOff>
    </xdr:to>
    <xdr:sp macro="" textlink="">
      <xdr:nvSpPr>
        <xdr:cNvPr id="584" name="フローチャート: 判断 583"/>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52</xdr:row>
      <xdr:rowOff>16510</xdr:rowOff>
    </xdr:from>
    <xdr:ext cx="248920" cy="259080"/>
    <xdr:sp macro="" textlink="">
      <xdr:nvSpPr>
        <xdr:cNvPr id="585" name="テキスト ボックス 584"/>
        <xdr:cNvSpPr txBox="1"/>
      </xdr:nvSpPr>
      <xdr:spPr>
        <a:xfrm>
          <a:off x="14467840" y="893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6" name="直線コネクタ 585"/>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7" name="フローチャート: 判断 58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88" name="テキスト ボックス 587"/>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89" name="フローチャート: 判断 588"/>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8920" cy="259080"/>
    <xdr:sp macro="" textlink="">
      <xdr:nvSpPr>
        <xdr:cNvPr id="590" name="テキスト ボックス 589"/>
        <xdr:cNvSpPr txBox="1"/>
      </xdr:nvSpPr>
      <xdr:spPr>
        <a:xfrm>
          <a:off x="12689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6" name="楕円 59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8445"/>
    <xdr:sp macro="" textlink="">
      <xdr:nvSpPr>
        <xdr:cNvPr id="597" name="失業対策事業費該当値テキスト"/>
        <xdr:cNvSpPr txBox="1"/>
      </xdr:nvSpPr>
      <xdr:spPr>
        <a:xfrm>
          <a:off x="16370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8" name="楕円 59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8920" cy="258445"/>
    <xdr:sp macro="" textlink="">
      <xdr:nvSpPr>
        <xdr:cNvPr id="599" name="テキスト ボックス 598"/>
        <xdr:cNvSpPr txBox="1"/>
      </xdr:nvSpPr>
      <xdr:spPr>
        <a:xfrm>
          <a:off x="15356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600" name="楕円 59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601" name="テキスト ボックス 600"/>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2" name="楕円 60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603" name="テキスト ボックス 602"/>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4" name="楕円 60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605" name="テキスト ボックス 604"/>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7" name="テキスト ボックス 61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9" name="テキスト ボックス 61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21" name="テキスト ボックス 62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3" name="テキスト ボックス 62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5" name="テキスト ボックス 624"/>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7" name="テキスト ボックス 62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123190</xdr:rowOff>
    </xdr:from>
    <xdr:to xmlns:xdr="http://schemas.openxmlformats.org/drawingml/2006/spreadsheetDrawing">
      <xdr:col>85</xdr:col>
      <xdr:colOff>126365</xdr:colOff>
      <xdr:row>79</xdr:row>
      <xdr:rowOff>41275</xdr:rowOff>
    </xdr:to>
    <xdr:cxnSp macro="">
      <xdr:nvCxnSpPr>
        <xdr:cNvPr id="629" name="直線コネクタ 628"/>
        <xdr:cNvCxnSpPr/>
      </xdr:nvCxnSpPr>
      <xdr:spPr>
        <a:xfrm flipV="1">
          <a:off x="16317595" y="12296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45085</xdr:rowOff>
    </xdr:from>
    <xdr:ext cx="378460" cy="258445"/>
    <xdr:sp macro="" textlink="">
      <xdr:nvSpPr>
        <xdr:cNvPr id="630"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41275</xdr:rowOff>
    </xdr:from>
    <xdr:to xmlns:xdr="http://schemas.openxmlformats.org/drawingml/2006/spreadsheetDrawing">
      <xdr:col>86</xdr:col>
      <xdr:colOff>25400</xdr:colOff>
      <xdr:row>79</xdr:row>
      <xdr:rowOff>41275</xdr:rowOff>
    </xdr:to>
    <xdr:cxnSp macro="">
      <xdr:nvCxnSpPr>
        <xdr:cNvPr id="631" name="直線コネクタ 630"/>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69850</xdr:rowOff>
    </xdr:from>
    <xdr:ext cx="598805" cy="259080"/>
    <xdr:sp macro="" textlink="">
      <xdr:nvSpPr>
        <xdr:cNvPr id="632" name="公債費最大値テキスト"/>
        <xdr:cNvSpPr txBox="1"/>
      </xdr:nvSpPr>
      <xdr:spPr>
        <a:xfrm>
          <a:off x="16370300" y="1207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123190</xdr:rowOff>
    </xdr:from>
    <xdr:to xmlns:xdr="http://schemas.openxmlformats.org/drawingml/2006/spreadsheetDrawing">
      <xdr:col>86</xdr:col>
      <xdr:colOff>25400</xdr:colOff>
      <xdr:row>71</xdr:row>
      <xdr:rowOff>123190</xdr:rowOff>
    </xdr:to>
    <xdr:cxnSp macro="">
      <xdr:nvCxnSpPr>
        <xdr:cNvPr id="633" name="直線コネクタ 632"/>
        <xdr:cNvCxnSpPr/>
      </xdr:nvCxnSpPr>
      <xdr:spPr>
        <a:xfrm>
          <a:off x="16230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125730</xdr:rowOff>
    </xdr:from>
    <xdr:to xmlns:xdr="http://schemas.openxmlformats.org/drawingml/2006/spreadsheetDrawing">
      <xdr:col>85</xdr:col>
      <xdr:colOff>127000</xdr:colOff>
      <xdr:row>75</xdr:row>
      <xdr:rowOff>55880</xdr:rowOff>
    </xdr:to>
    <xdr:cxnSp macro="">
      <xdr:nvCxnSpPr>
        <xdr:cNvPr id="634" name="直線コネクタ 633"/>
        <xdr:cNvCxnSpPr/>
      </xdr:nvCxnSpPr>
      <xdr:spPr>
        <a:xfrm flipV="1">
          <a:off x="15481300" y="1281303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162560</xdr:rowOff>
    </xdr:from>
    <xdr:ext cx="598805" cy="259080"/>
    <xdr:sp macro="" textlink="">
      <xdr:nvSpPr>
        <xdr:cNvPr id="635" name="公債費平均値テキスト"/>
        <xdr:cNvSpPr txBox="1"/>
      </xdr:nvSpPr>
      <xdr:spPr>
        <a:xfrm>
          <a:off x="16370300" y="13021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12700</xdr:rowOff>
    </xdr:from>
    <xdr:to xmlns:xdr="http://schemas.openxmlformats.org/drawingml/2006/spreadsheetDrawing">
      <xdr:col>85</xdr:col>
      <xdr:colOff>177800</xdr:colOff>
      <xdr:row>76</xdr:row>
      <xdr:rowOff>114300</xdr:rowOff>
    </xdr:to>
    <xdr:sp macro="" textlink="">
      <xdr:nvSpPr>
        <xdr:cNvPr id="636" name="フローチャート: 判断 635"/>
        <xdr:cNvSpPr/>
      </xdr:nvSpPr>
      <xdr:spPr>
        <a:xfrm>
          <a:off x="162687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55880</xdr:rowOff>
    </xdr:from>
    <xdr:to xmlns:xdr="http://schemas.openxmlformats.org/drawingml/2006/spreadsheetDrawing">
      <xdr:col>81</xdr:col>
      <xdr:colOff>50800</xdr:colOff>
      <xdr:row>75</xdr:row>
      <xdr:rowOff>138430</xdr:rowOff>
    </xdr:to>
    <xdr:cxnSp macro="">
      <xdr:nvCxnSpPr>
        <xdr:cNvPr id="637" name="直線コネクタ 636"/>
        <xdr:cNvCxnSpPr/>
      </xdr:nvCxnSpPr>
      <xdr:spPr>
        <a:xfrm flipV="1">
          <a:off x="14592300" y="129146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54610</xdr:rowOff>
    </xdr:from>
    <xdr:to xmlns:xdr="http://schemas.openxmlformats.org/drawingml/2006/spreadsheetDrawing">
      <xdr:col>81</xdr:col>
      <xdr:colOff>101600</xdr:colOff>
      <xdr:row>76</xdr:row>
      <xdr:rowOff>156210</xdr:rowOff>
    </xdr:to>
    <xdr:sp macro="" textlink="">
      <xdr:nvSpPr>
        <xdr:cNvPr id="638" name="フローチャート: 判断 637"/>
        <xdr:cNvSpPr/>
      </xdr:nvSpPr>
      <xdr:spPr>
        <a:xfrm>
          <a:off x="15430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147320</xdr:rowOff>
    </xdr:from>
    <xdr:ext cx="598170" cy="259080"/>
    <xdr:sp macro="" textlink="">
      <xdr:nvSpPr>
        <xdr:cNvPr id="639" name="テキスト ボックス 638"/>
        <xdr:cNvSpPr txBox="1"/>
      </xdr:nvSpPr>
      <xdr:spPr>
        <a:xfrm>
          <a:off x="15181580" y="13177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138430</xdr:rowOff>
    </xdr:from>
    <xdr:to xmlns:xdr="http://schemas.openxmlformats.org/drawingml/2006/spreadsheetDrawing">
      <xdr:col>76</xdr:col>
      <xdr:colOff>114300</xdr:colOff>
      <xdr:row>75</xdr:row>
      <xdr:rowOff>146050</xdr:rowOff>
    </xdr:to>
    <xdr:cxnSp macro="">
      <xdr:nvCxnSpPr>
        <xdr:cNvPr id="640" name="直線コネクタ 639"/>
        <xdr:cNvCxnSpPr/>
      </xdr:nvCxnSpPr>
      <xdr:spPr>
        <a:xfrm flipV="1">
          <a:off x="13703300" y="1299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84455</xdr:rowOff>
    </xdr:from>
    <xdr:to xmlns:xdr="http://schemas.openxmlformats.org/drawingml/2006/spreadsheetDrawing">
      <xdr:col>76</xdr:col>
      <xdr:colOff>165100</xdr:colOff>
      <xdr:row>77</xdr:row>
      <xdr:rowOff>14605</xdr:rowOff>
    </xdr:to>
    <xdr:sp macro="" textlink="">
      <xdr:nvSpPr>
        <xdr:cNvPr id="641" name="フローチャート: 判断 640"/>
        <xdr:cNvSpPr/>
      </xdr:nvSpPr>
      <xdr:spPr>
        <a:xfrm>
          <a:off x="14541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6350</xdr:rowOff>
    </xdr:from>
    <xdr:ext cx="598170" cy="258445"/>
    <xdr:sp macro="" textlink="">
      <xdr:nvSpPr>
        <xdr:cNvPr id="642" name="テキスト ボックス 641"/>
        <xdr:cNvSpPr txBox="1"/>
      </xdr:nvSpPr>
      <xdr:spPr>
        <a:xfrm>
          <a:off x="14292580" y="13208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146050</xdr:rowOff>
    </xdr:from>
    <xdr:to xmlns:xdr="http://schemas.openxmlformats.org/drawingml/2006/spreadsheetDrawing">
      <xdr:col>71</xdr:col>
      <xdr:colOff>177800</xdr:colOff>
      <xdr:row>75</xdr:row>
      <xdr:rowOff>163195</xdr:rowOff>
    </xdr:to>
    <xdr:cxnSp macro="">
      <xdr:nvCxnSpPr>
        <xdr:cNvPr id="643" name="直線コネクタ 642"/>
        <xdr:cNvCxnSpPr/>
      </xdr:nvCxnSpPr>
      <xdr:spPr>
        <a:xfrm flipV="1">
          <a:off x="12814300" y="130048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83185</xdr:rowOff>
    </xdr:from>
    <xdr:to xmlns:xdr="http://schemas.openxmlformats.org/drawingml/2006/spreadsheetDrawing">
      <xdr:col>72</xdr:col>
      <xdr:colOff>38100</xdr:colOff>
      <xdr:row>77</xdr:row>
      <xdr:rowOff>13335</xdr:rowOff>
    </xdr:to>
    <xdr:sp macro="" textlink="">
      <xdr:nvSpPr>
        <xdr:cNvPr id="644" name="フローチャート: 判断 643"/>
        <xdr:cNvSpPr/>
      </xdr:nvSpPr>
      <xdr:spPr>
        <a:xfrm>
          <a:off x="13652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4445</xdr:rowOff>
    </xdr:from>
    <xdr:ext cx="598170" cy="259080"/>
    <xdr:sp macro="" textlink="">
      <xdr:nvSpPr>
        <xdr:cNvPr id="645" name="テキスト ボックス 644"/>
        <xdr:cNvSpPr txBox="1"/>
      </xdr:nvSpPr>
      <xdr:spPr>
        <a:xfrm>
          <a:off x="13403580" y="13206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77470</xdr:rowOff>
    </xdr:from>
    <xdr:to xmlns:xdr="http://schemas.openxmlformats.org/drawingml/2006/spreadsheetDrawing">
      <xdr:col>67</xdr:col>
      <xdr:colOff>101600</xdr:colOff>
      <xdr:row>77</xdr:row>
      <xdr:rowOff>7620</xdr:rowOff>
    </xdr:to>
    <xdr:sp macro="" textlink="">
      <xdr:nvSpPr>
        <xdr:cNvPr id="646" name="フローチャート: 判断 645"/>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170180</xdr:rowOff>
    </xdr:from>
    <xdr:ext cx="598170" cy="259080"/>
    <xdr:sp macro="" textlink="">
      <xdr:nvSpPr>
        <xdr:cNvPr id="647" name="テキスト ボックス 646"/>
        <xdr:cNvSpPr txBox="1"/>
      </xdr:nvSpPr>
      <xdr:spPr>
        <a:xfrm>
          <a:off x="12514580" y="13200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74930</xdr:rowOff>
    </xdr:from>
    <xdr:to xmlns:xdr="http://schemas.openxmlformats.org/drawingml/2006/spreadsheetDrawing">
      <xdr:col>85</xdr:col>
      <xdr:colOff>177800</xdr:colOff>
      <xdr:row>75</xdr:row>
      <xdr:rowOff>5080</xdr:rowOff>
    </xdr:to>
    <xdr:sp macro="" textlink="">
      <xdr:nvSpPr>
        <xdr:cNvPr id="653" name="楕円 652"/>
        <xdr:cNvSpPr/>
      </xdr:nvSpPr>
      <xdr:spPr>
        <a:xfrm>
          <a:off x="16268700" y="12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97790</xdr:rowOff>
    </xdr:from>
    <xdr:ext cx="598805" cy="258445"/>
    <xdr:sp macro="" textlink="">
      <xdr:nvSpPr>
        <xdr:cNvPr id="654" name="公債費該当値テキスト"/>
        <xdr:cNvSpPr txBox="1"/>
      </xdr:nvSpPr>
      <xdr:spPr>
        <a:xfrm>
          <a:off x="16370300" y="12613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5080</xdr:rowOff>
    </xdr:from>
    <xdr:to xmlns:xdr="http://schemas.openxmlformats.org/drawingml/2006/spreadsheetDrawing">
      <xdr:col>81</xdr:col>
      <xdr:colOff>101600</xdr:colOff>
      <xdr:row>75</xdr:row>
      <xdr:rowOff>106680</xdr:rowOff>
    </xdr:to>
    <xdr:sp macro="" textlink="">
      <xdr:nvSpPr>
        <xdr:cNvPr id="655" name="楕円 654"/>
        <xdr:cNvSpPr/>
      </xdr:nvSpPr>
      <xdr:spPr>
        <a:xfrm>
          <a:off x="15430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123190</xdr:rowOff>
    </xdr:from>
    <xdr:ext cx="598170" cy="258445"/>
    <xdr:sp macro="" textlink="">
      <xdr:nvSpPr>
        <xdr:cNvPr id="656" name="テキスト ボックス 655"/>
        <xdr:cNvSpPr txBox="1"/>
      </xdr:nvSpPr>
      <xdr:spPr>
        <a:xfrm>
          <a:off x="15181580" y="1263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87630</xdr:rowOff>
    </xdr:from>
    <xdr:to xmlns:xdr="http://schemas.openxmlformats.org/drawingml/2006/spreadsheetDrawing">
      <xdr:col>76</xdr:col>
      <xdr:colOff>165100</xdr:colOff>
      <xdr:row>76</xdr:row>
      <xdr:rowOff>17780</xdr:rowOff>
    </xdr:to>
    <xdr:sp macro="" textlink="">
      <xdr:nvSpPr>
        <xdr:cNvPr id="657" name="楕円 656"/>
        <xdr:cNvSpPr/>
      </xdr:nvSpPr>
      <xdr:spPr>
        <a:xfrm>
          <a:off x="14541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34290</xdr:rowOff>
    </xdr:from>
    <xdr:ext cx="598170" cy="259080"/>
    <xdr:sp macro="" textlink="">
      <xdr:nvSpPr>
        <xdr:cNvPr id="658" name="テキスト ボックス 657"/>
        <xdr:cNvSpPr txBox="1"/>
      </xdr:nvSpPr>
      <xdr:spPr>
        <a:xfrm>
          <a:off x="14292580" y="12721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95250</xdr:rowOff>
    </xdr:from>
    <xdr:to xmlns:xdr="http://schemas.openxmlformats.org/drawingml/2006/spreadsheetDrawing">
      <xdr:col>72</xdr:col>
      <xdr:colOff>38100</xdr:colOff>
      <xdr:row>76</xdr:row>
      <xdr:rowOff>25400</xdr:rowOff>
    </xdr:to>
    <xdr:sp macro="" textlink="">
      <xdr:nvSpPr>
        <xdr:cNvPr id="659" name="楕円 658"/>
        <xdr:cNvSpPr/>
      </xdr:nvSpPr>
      <xdr:spPr>
        <a:xfrm>
          <a:off x="13652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41910</xdr:rowOff>
    </xdr:from>
    <xdr:ext cx="598170" cy="258445"/>
    <xdr:sp macro="" textlink="">
      <xdr:nvSpPr>
        <xdr:cNvPr id="660" name="テキスト ボックス 659"/>
        <xdr:cNvSpPr txBox="1"/>
      </xdr:nvSpPr>
      <xdr:spPr>
        <a:xfrm>
          <a:off x="13403580" y="12729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112395</xdr:rowOff>
    </xdr:from>
    <xdr:to xmlns:xdr="http://schemas.openxmlformats.org/drawingml/2006/spreadsheetDrawing">
      <xdr:col>67</xdr:col>
      <xdr:colOff>101600</xdr:colOff>
      <xdr:row>76</xdr:row>
      <xdr:rowOff>42545</xdr:rowOff>
    </xdr:to>
    <xdr:sp macro="" textlink="">
      <xdr:nvSpPr>
        <xdr:cNvPr id="661" name="楕円 660"/>
        <xdr:cNvSpPr/>
      </xdr:nvSpPr>
      <xdr:spPr>
        <a:xfrm>
          <a:off x="12763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59055</xdr:rowOff>
    </xdr:from>
    <xdr:ext cx="598170" cy="259080"/>
    <xdr:sp macro="" textlink="">
      <xdr:nvSpPr>
        <xdr:cNvPr id="662" name="テキスト ボックス 661"/>
        <xdr:cNvSpPr txBox="1"/>
      </xdr:nvSpPr>
      <xdr:spPr>
        <a:xfrm>
          <a:off x="12514580" y="12746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4" name="テキスト ボックス 673"/>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76" name="テキスト ボックス 675"/>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8" name="テキスト ボックス 677"/>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80" name="テキスト ボックス 679"/>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82" name="テキスト ボックス 681"/>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4" name="テキスト ボックス 683"/>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59055</xdr:rowOff>
    </xdr:from>
    <xdr:to xmlns:xdr="http://schemas.openxmlformats.org/drawingml/2006/spreadsheetDrawing">
      <xdr:col>85</xdr:col>
      <xdr:colOff>126365</xdr:colOff>
      <xdr:row>99</xdr:row>
      <xdr:rowOff>88265</xdr:rowOff>
    </xdr:to>
    <xdr:cxnSp macro="">
      <xdr:nvCxnSpPr>
        <xdr:cNvPr id="688" name="直線コネクタ 687"/>
        <xdr:cNvCxnSpPr/>
      </xdr:nvCxnSpPr>
      <xdr:spPr>
        <a:xfrm flipV="1">
          <a:off x="16317595" y="1566100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92075</xdr:rowOff>
    </xdr:from>
    <xdr:ext cx="469900" cy="259080"/>
    <xdr:sp macro="" textlink="">
      <xdr:nvSpPr>
        <xdr:cNvPr id="689" name="積立金最小値テキスト"/>
        <xdr:cNvSpPr txBox="1"/>
      </xdr:nvSpPr>
      <xdr:spPr>
        <a:xfrm>
          <a:off x="16370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88265</xdr:rowOff>
    </xdr:from>
    <xdr:to xmlns:xdr="http://schemas.openxmlformats.org/drawingml/2006/spreadsheetDrawing">
      <xdr:col>86</xdr:col>
      <xdr:colOff>25400</xdr:colOff>
      <xdr:row>99</xdr:row>
      <xdr:rowOff>88265</xdr:rowOff>
    </xdr:to>
    <xdr:cxnSp macro="">
      <xdr:nvCxnSpPr>
        <xdr:cNvPr id="690" name="直線コネクタ 689"/>
        <xdr:cNvCxnSpPr/>
      </xdr:nvCxnSpPr>
      <xdr:spPr>
        <a:xfrm>
          <a:off x="16230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6350</xdr:rowOff>
    </xdr:from>
    <xdr:ext cx="598805" cy="258445"/>
    <xdr:sp macro="" textlink="">
      <xdr:nvSpPr>
        <xdr:cNvPr id="691" name="積立金最大値テキスト"/>
        <xdr:cNvSpPr txBox="1"/>
      </xdr:nvSpPr>
      <xdr:spPr>
        <a:xfrm>
          <a:off x="16370300" y="15436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59055</xdr:rowOff>
    </xdr:from>
    <xdr:to xmlns:xdr="http://schemas.openxmlformats.org/drawingml/2006/spreadsheetDrawing">
      <xdr:col>86</xdr:col>
      <xdr:colOff>25400</xdr:colOff>
      <xdr:row>91</xdr:row>
      <xdr:rowOff>59055</xdr:rowOff>
    </xdr:to>
    <xdr:cxnSp macro="">
      <xdr:nvCxnSpPr>
        <xdr:cNvPr id="692" name="直線コネクタ 691"/>
        <xdr:cNvCxnSpPr/>
      </xdr:nvCxnSpPr>
      <xdr:spPr>
        <a:xfrm>
          <a:off x="16230600" y="1566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117475</xdr:rowOff>
    </xdr:from>
    <xdr:to xmlns:xdr="http://schemas.openxmlformats.org/drawingml/2006/spreadsheetDrawing">
      <xdr:col>85</xdr:col>
      <xdr:colOff>127000</xdr:colOff>
      <xdr:row>96</xdr:row>
      <xdr:rowOff>149225</xdr:rowOff>
    </xdr:to>
    <xdr:cxnSp macro="">
      <xdr:nvCxnSpPr>
        <xdr:cNvPr id="693" name="直線コネクタ 692"/>
        <xdr:cNvCxnSpPr/>
      </xdr:nvCxnSpPr>
      <xdr:spPr>
        <a:xfrm>
          <a:off x="15481300" y="1657667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114300</xdr:rowOff>
    </xdr:from>
    <xdr:ext cx="534670" cy="259080"/>
    <xdr:sp macro="" textlink="">
      <xdr:nvSpPr>
        <xdr:cNvPr id="694" name="積立金平均値テキスト"/>
        <xdr:cNvSpPr txBox="1"/>
      </xdr:nvSpPr>
      <xdr:spPr>
        <a:xfrm>
          <a:off x="16370300" y="16744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135890</xdr:rowOff>
    </xdr:from>
    <xdr:to xmlns:xdr="http://schemas.openxmlformats.org/drawingml/2006/spreadsheetDrawing">
      <xdr:col>85</xdr:col>
      <xdr:colOff>177800</xdr:colOff>
      <xdr:row>98</xdr:row>
      <xdr:rowOff>66040</xdr:rowOff>
    </xdr:to>
    <xdr:sp macro="" textlink="">
      <xdr:nvSpPr>
        <xdr:cNvPr id="695" name="フローチャート: 判断 694"/>
        <xdr:cNvSpPr/>
      </xdr:nvSpPr>
      <xdr:spPr>
        <a:xfrm>
          <a:off x="16268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117475</xdr:rowOff>
    </xdr:from>
    <xdr:to xmlns:xdr="http://schemas.openxmlformats.org/drawingml/2006/spreadsheetDrawing">
      <xdr:col>81</xdr:col>
      <xdr:colOff>50800</xdr:colOff>
      <xdr:row>97</xdr:row>
      <xdr:rowOff>64135</xdr:rowOff>
    </xdr:to>
    <xdr:cxnSp macro="">
      <xdr:nvCxnSpPr>
        <xdr:cNvPr id="696" name="直線コネクタ 695"/>
        <xdr:cNvCxnSpPr/>
      </xdr:nvCxnSpPr>
      <xdr:spPr>
        <a:xfrm flipV="1">
          <a:off x="14592300" y="1657667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15240</xdr:rowOff>
    </xdr:from>
    <xdr:to xmlns:xdr="http://schemas.openxmlformats.org/drawingml/2006/spreadsheetDrawing">
      <xdr:col>81</xdr:col>
      <xdr:colOff>101600</xdr:colOff>
      <xdr:row>97</xdr:row>
      <xdr:rowOff>116840</xdr:rowOff>
    </xdr:to>
    <xdr:sp macro="" textlink="">
      <xdr:nvSpPr>
        <xdr:cNvPr id="697" name="フローチャート: 判断 696"/>
        <xdr:cNvSpPr/>
      </xdr:nvSpPr>
      <xdr:spPr>
        <a:xfrm>
          <a:off x="15430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107950</xdr:rowOff>
    </xdr:from>
    <xdr:ext cx="598170" cy="259080"/>
    <xdr:sp macro="" textlink="">
      <xdr:nvSpPr>
        <xdr:cNvPr id="698" name="テキスト ボックス 697"/>
        <xdr:cNvSpPr txBox="1"/>
      </xdr:nvSpPr>
      <xdr:spPr>
        <a:xfrm>
          <a:off x="15181580" y="16738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64135</xdr:rowOff>
    </xdr:from>
    <xdr:to xmlns:xdr="http://schemas.openxmlformats.org/drawingml/2006/spreadsheetDrawing">
      <xdr:col>76</xdr:col>
      <xdr:colOff>114300</xdr:colOff>
      <xdr:row>97</xdr:row>
      <xdr:rowOff>126365</xdr:rowOff>
    </xdr:to>
    <xdr:cxnSp macro="">
      <xdr:nvCxnSpPr>
        <xdr:cNvPr id="699" name="直線コネクタ 698"/>
        <xdr:cNvCxnSpPr/>
      </xdr:nvCxnSpPr>
      <xdr:spPr>
        <a:xfrm flipV="1">
          <a:off x="13703300" y="166947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700" name="フローチャート: 判断 699"/>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63500</xdr:rowOff>
    </xdr:from>
    <xdr:ext cx="534035" cy="258445"/>
    <xdr:sp macro="" textlink="">
      <xdr:nvSpPr>
        <xdr:cNvPr id="701" name="テキスト ボックス 700"/>
        <xdr:cNvSpPr txBox="1"/>
      </xdr:nvSpPr>
      <xdr:spPr>
        <a:xfrm>
          <a:off x="14324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126365</xdr:rowOff>
    </xdr:from>
    <xdr:to xmlns:xdr="http://schemas.openxmlformats.org/drawingml/2006/spreadsheetDrawing">
      <xdr:col>71</xdr:col>
      <xdr:colOff>177800</xdr:colOff>
      <xdr:row>98</xdr:row>
      <xdr:rowOff>86360</xdr:rowOff>
    </xdr:to>
    <xdr:cxnSp macro="">
      <xdr:nvCxnSpPr>
        <xdr:cNvPr id="702" name="直線コネクタ 701"/>
        <xdr:cNvCxnSpPr/>
      </xdr:nvCxnSpPr>
      <xdr:spPr>
        <a:xfrm flipV="1">
          <a:off x="12814300" y="1675701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48260</xdr:rowOff>
    </xdr:from>
    <xdr:to xmlns:xdr="http://schemas.openxmlformats.org/drawingml/2006/spreadsheetDrawing">
      <xdr:col>72</xdr:col>
      <xdr:colOff>38100</xdr:colOff>
      <xdr:row>98</xdr:row>
      <xdr:rowOff>149860</xdr:rowOff>
    </xdr:to>
    <xdr:sp macro="" textlink="">
      <xdr:nvSpPr>
        <xdr:cNvPr id="703" name="フローチャート: 判断 702"/>
        <xdr:cNvSpPr/>
      </xdr:nvSpPr>
      <xdr:spPr>
        <a:xfrm>
          <a:off x="13652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140970</xdr:rowOff>
    </xdr:from>
    <xdr:ext cx="534035" cy="259080"/>
    <xdr:sp macro="" textlink="">
      <xdr:nvSpPr>
        <xdr:cNvPr id="704" name="テキスト ボックス 703"/>
        <xdr:cNvSpPr txBox="1"/>
      </xdr:nvSpPr>
      <xdr:spPr>
        <a:xfrm>
          <a:off x="13435965" y="1694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66040</xdr:rowOff>
    </xdr:from>
    <xdr:to xmlns:xdr="http://schemas.openxmlformats.org/drawingml/2006/spreadsheetDrawing">
      <xdr:col>67</xdr:col>
      <xdr:colOff>101600</xdr:colOff>
      <xdr:row>98</xdr:row>
      <xdr:rowOff>167640</xdr:rowOff>
    </xdr:to>
    <xdr:sp macro="" textlink="">
      <xdr:nvSpPr>
        <xdr:cNvPr id="705" name="フローチャート: 判断 704"/>
        <xdr:cNvSpPr/>
      </xdr:nvSpPr>
      <xdr:spPr>
        <a:xfrm>
          <a:off x="12763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158750</xdr:rowOff>
    </xdr:from>
    <xdr:ext cx="534035" cy="259080"/>
    <xdr:sp macro="" textlink="">
      <xdr:nvSpPr>
        <xdr:cNvPr id="706" name="テキスト ボックス 705"/>
        <xdr:cNvSpPr txBox="1"/>
      </xdr:nvSpPr>
      <xdr:spPr>
        <a:xfrm>
          <a:off x="12546965"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98425</xdr:rowOff>
    </xdr:from>
    <xdr:to xmlns:xdr="http://schemas.openxmlformats.org/drawingml/2006/spreadsheetDrawing">
      <xdr:col>85</xdr:col>
      <xdr:colOff>177800</xdr:colOff>
      <xdr:row>97</xdr:row>
      <xdr:rowOff>29210</xdr:rowOff>
    </xdr:to>
    <xdr:sp macro="" textlink="">
      <xdr:nvSpPr>
        <xdr:cNvPr id="712" name="楕円 711"/>
        <xdr:cNvSpPr/>
      </xdr:nvSpPr>
      <xdr:spPr>
        <a:xfrm>
          <a:off x="162687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121285</xdr:rowOff>
    </xdr:from>
    <xdr:ext cx="598805" cy="258445"/>
    <xdr:sp macro="" textlink="">
      <xdr:nvSpPr>
        <xdr:cNvPr id="713" name="積立金該当値テキスト"/>
        <xdr:cNvSpPr txBox="1"/>
      </xdr:nvSpPr>
      <xdr:spPr>
        <a:xfrm>
          <a:off x="16370300" y="16409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66675</xdr:rowOff>
    </xdr:from>
    <xdr:to xmlns:xdr="http://schemas.openxmlformats.org/drawingml/2006/spreadsheetDrawing">
      <xdr:col>81</xdr:col>
      <xdr:colOff>101600</xdr:colOff>
      <xdr:row>96</xdr:row>
      <xdr:rowOff>168275</xdr:rowOff>
    </xdr:to>
    <xdr:sp macro="" textlink="">
      <xdr:nvSpPr>
        <xdr:cNvPr id="714" name="楕円 713"/>
        <xdr:cNvSpPr/>
      </xdr:nvSpPr>
      <xdr:spPr>
        <a:xfrm>
          <a:off x="15430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13335</xdr:rowOff>
    </xdr:from>
    <xdr:ext cx="598170" cy="259080"/>
    <xdr:sp macro="" textlink="">
      <xdr:nvSpPr>
        <xdr:cNvPr id="715" name="テキスト ボックス 714"/>
        <xdr:cNvSpPr txBox="1"/>
      </xdr:nvSpPr>
      <xdr:spPr>
        <a:xfrm>
          <a:off x="15181580" y="16301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13335</xdr:rowOff>
    </xdr:from>
    <xdr:to xmlns:xdr="http://schemas.openxmlformats.org/drawingml/2006/spreadsheetDrawing">
      <xdr:col>76</xdr:col>
      <xdr:colOff>165100</xdr:colOff>
      <xdr:row>97</xdr:row>
      <xdr:rowOff>114935</xdr:rowOff>
    </xdr:to>
    <xdr:sp macro="" textlink="">
      <xdr:nvSpPr>
        <xdr:cNvPr id="716" name="楕円 715"/>
        <xdr:cNvSpPr/>
      </xdr:nvSpPr>
      <xdr:spPr>
        <a:xfrm>
          <a:off x="14541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132080</xdr:rowOff>
    </xdr:from>
    <xdr:ext cx="598170" cy="258445"/>
    <xdr:sp macro="" textlink="">
      <xdr:nvSpPr>
        <xdr:cNvPr id="717" name="テキスト ボックス 716"/>
        <xdr:cNvSpPr txBox="1"/>
      </xdr:nvSpPr>
      <xdr:spPr>
        <a:xfrm>
          <a:off x="14292580" y="16419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75565</xdr:rowOff>
    </xdr:from>
    <xdr:to xmlns:xdr="http://schemas.openxmlformats.org/drawingml/2006/spreadsheetDrawing">
      <xdr:col>72</xdr:col>
      <xdr:colOff>38100</xdr:colOff>
      <xdr:row>98</xdr:row>
      <xdr:rowOff>6350</xdr:rowOff>
    </xdr:to>
    <xdr:sp macro="" textlink="">
      <xdr:nvSpPr>
        <xdr:cNvPr id="718" name="楕円 717"/>
        <xdr:cNvSpPr/>
      </xdr:nvSpPr>
      <xdr:spPr>
        <a:xfrm>
          <a:off x="13652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22225</xdr:rowOff>
    </xdr:from>
    <xdr:ext cx="534035" cy="258445"/>
    <xdr:sp macro="" textlink="">
      <xdr:nvSpPr>
        <xdr:cNvPr id="719" name="テキスト ボックス 718"/>
        <xdr:cNvSpPr txBox="1"/>
      </xdr:nvSpPr>
      <xdr:spPr>
        <a:xfrm>
          <a:off x="13435965" y="1648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34925</xdr:rowOff>
    </xdr:from>
    <xdr:to xmlns:xdr="http://schemas.openxmlformats.org/drawingml/2006/spreadsheetDrawing">
      <xdr:col>67</xdr:col>
      <xdr:colOff>101600</xdr:colOff>
      <xdr:row>98</xdr:row>
      <xdr:rowOff>136525</xdr:rowOff>
    </xdr:to>
    <xdr:sp macro="" textlink="">
      <xdr:nvSpPr>
        <xdr:cNvPr id="720" name="楕円 719"/>
        <xdr:cNvSpPr/>
      </xdr:nvSpPr>
      <xdr:spPr>
        <a:xfrm>
          <a:off x="12763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153035</xdr:rowOff>
    </xdr:from>
    <xdr:ext cx="534035" cy="259080"/>
    <xdr:sp macro="" textlink="">
      <xdr:nvSpPr>
        <xdr:cNvPr id="721" name="テキスト ボックス 720"/>
        <xdr:cNvSpPr txBox="1"/>
      </xdr:nvSpPr>
      <xdr:spPr>
        <a:xfrm>
          <a:off x="12546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3" name="テキスト ボックス 73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5" name="テキスト ボックス 73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7" name="テキスト ボックス 736"/>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9" name="テキスト ボックス 73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1" name="テキスト ボックス 74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3" name="テキスト ボックス 74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98425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45085</xdr:rowOff>
    </xdr:from>
    <xdr:ext cx="534670" cy="258445"/>
    <xdr:sp macro="" textlink="">
      <xdr:nvSpPr>
        <xdr:cNvPr id="748" name="投資及び出資金最大値テキスト"/>
        <xdr:cNvSpPr txBox="1"/>
      </xdr:nvSpPr>
      <xdr:spPr>
        <a:xfrm>
          <a:off x="22212300" y="518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98425</xdr:rowOff>
    </xdr:from>
    <xdr:to xmlns:xdr="http://schemas.openxmlformats.org/drawingml/2006/spreadsheetDrawing">
      <xdr:col>116</xdr:col>
      <xdr:colOff>152400</xdr:colOff>
      <xdr:row>31</xdr:row>
      <xdr:rowOff>98425</xdr:rowOff>
    </xdr:to>
    <xdr:cxnSp macro="">
      <xdr:nvCxnSpPr>
        <xdr:cNvPr id="749" name="直線コネクタ 748"/>
        <xdr:cNvCxnSpPr/>
      </xdr:nvCxnSpPr>
      <xdr:spPr>
        <a:xfrm>
          <a:off x="22072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45085</xdr:rowOff>
    </xdr:from>
    <xdr:ext cx="469900" cy="258445"/>
    <xdr:sp macro="" textlink="">
      <xdr:nvSpPr>
        <xdr:cNvPr id="751" name="投資及び出資金平均値テキスト"/>
        <xdr:cNvSpPr txBox="1"/>
      </xdr:nvSpPr>
      <xdr:spPr>
        <a:xfrm>
          <a:off x="222123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22225</xdr:rowOff>
    </xdr:from>
    <xdr:to xmlns:xdr="http://schemas.openxmlformats.org/drawingml/2006/spreadsheetDrawing">
      <xdr:col>116</xdr:col>
      <xdr:colOff>114300</xdr:colOff>
      <xdr:row>38</xdr:row>
      <xdr:rowOff>123825</xdr:rowOff>
    </xdr:to>
    <xdr:sp macro="" textlink="">
      <xdr:nvSpPr>
        <xdr:cNvPr id="752" name="フローチャート: 判断 751"/>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147955</xdr:rowOff>
    </xdr:from>
    <xdr:to xmlns:xdr="http://schemas.openxmlformats.org/drawingml/2006/spreadsheetDrawing">
      <xdr:col>112</xdr:col>
      <xdr:colOff>38100</xdr:colOff>
      <xdr:row>38</xdr:row>
      <xdr:rowOff>78105</xdr:rowOff>
    </xdr:to>
    <xdr:sp macro="" textlink="">
      <xdr:nvSpPr>
        <xdr:cNvPr id="754" name="フローチャート: 判断 753"/>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94615</xdr:rowOff>
    </xdr:from>
    <xdr:ext cx="469265" cy="259080"/>
    <xdr:sp macro="" textlink="">
      <xdr:nvSpPr>
        <xdr:cNvPr id="755" name="テキスト ボックス 754"/>
        <xdr:cNvSpPr txBox="1"/>
      </xdr:nvSpPr>
      <xdr:spPr>
        <a:xfrm>
          <a:off x="21088350" y="626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19685</xdr:rowOff>
    </xdr:from>
    <xdr:to xmlns:xdr="http://schemas.openxmlformats.org/drawingml/2006/spreadsheetDrawing">
      <xdr:col>107</xdr:col>
      <xdr:colOff>101600</xdr:colOff>
      <xdr:row>38</xdr:row>
      <xdr:rowOff>121285</xdr:rowOff>
    </xdr:to>
    <xdr:sp macro="" textlink="">
      <xdr:nvSpPr>
        <xdr:cNvPr id="757" name="フローチャート: 判断 756"/>
        <xdr:cNvSpPr/>
      </xdr:nvSpPr>
      <xdr:spPr>
        <a:xfrm>
          <a:off x="2038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137795</xdr:rowOff>
    </xdr:from>
    <xdr:ext cx="469265" cy="259080"/>
    <xdr:sp macro="" textlink="">
      <xdr:nvSpPr>
        <xdr:cNvPr id="758" name="テキスト ボックス 757"/>
        <xdr:cNvSpPr txBox="1"/>
      </xdr:nvSpPr>
      <xdr:spPr>
        <a:xfrm>
          <a:off x="20199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29845</xdr:rowOff>
    </xdr:from>
    <xdr:to xmlns:xdr="http://schemas.openxmlformats.org/drawingml/2006/spreadsheetDrawing">
      <xdr:col>102</xdr:col>
      <xdr:colOff>165100</xdr:colOff>
      <xdr:row>38</xdr:row>
      <xdr:rowOff>132080</xdr:rowOff>
    </xdr:to>
    <xdr:sp macro="" textlink="">
      <xdr:nvSpPr>
        <xdr:cNvPr id="760" name="フローチャート: 判断 759"/>
        <xdr:cNvSpPr/>
      </xdr:nvSpPr>
      <xdr:spPr>
        <a:xfrm>
          <a:off x="19494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147955</xdr:rowOff>
    </xdr:from>
    <xdr:ext cx="469265" cy="258445"/>
    <xdr:sp macro="" textlink="">
      <xdr:nvSpPr>
        <xdr:cNvPr id="761" name="テキスト ボックス 760"/>
        <xdr:cNvSpPr txBox="1"/>
      </xdr:nvSpPr>
      <xdr:spPr>
        <a:xfrm>
          <a:off x="19310350" y="6320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48895</xdr:rowOff>
    </xdr:from>
    <xdr:to xmlns:xdr="http://schemas.openxmlformats.org/drawingml/2006/spreadsheetDrawing">
      <xdr:col>98</xdr:col>
      <xdr:colOff>38100</xdr:colOff>
      <xdr:row>38</xdr:row>
      <xdr:rowOff>150495</xdr:rowOff>
    </xdr:to>
    <xdr:sp macro="" textlink="">
      <xdr:nvSpPr>
        <xdr:cNvPr id="762" name="フローチャート: 判断 761"/>
        <xdr:cNvSpPr/>
      </xdr:nvSpPr>
      <xdr:spPr>
        <a:xfrm>
          <a:off x="18605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167640</xdr:rowOff>
    </xdr:from>
    <xdr:ext cx="469265" cy="258445"/>
    <xdr:sp macro="" textlink="">
      <xdr:nvSpPr>
        <xdr:cNvPr id="763" name="テキスト ボックス 762"/>
        <xdr:cNvSpPr txBox="1"/>
      </xdr:nvSpPr>
      <xdr:spPr>
        <a:xfrm>
          <a:off x="18421350" y="6339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2" name="テキスト ボックス 77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4" name="テキスト ボックス 77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6" name="テキスト ボックス 77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8" name="テキスト ボックス 77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9" name="直線コネクタ 78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90" name="テキスト ボックス 789"/>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91" name="直線コネクタ 79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92" name="テキスト ボックス 791"/>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93" name="直線コネクタ 79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94" name="テキスト ボックス 79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95" name="直線コネクタ 79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96" name="テキスト ボックス 795"/>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7" name="直線コネクタ 79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8" name="テキスト ボックス 79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9" name="直線コネクタ 79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995" cy="259080"/>
    <xdr:sp macro="" textlink="">
      <xdr:nvSpPr>
        <xdr:cNvPr id="800" name="テキスト ボックス 799"/>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1" name="直線コネクタ 80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802" name="テキスト ボックス 801"/>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34290</xdr:rowOff>
    </xdr:from>
    <xdr:to xmlns:xdr="http://schemas.openxmlformats.org/drawingml/2006/spreadsheetDrawing">
      <xdr:col>116</xdr:col>
      <xdr:colOff>62865</xdr:colOff>
      <xdr:row>59</xdr:row>
      <xdr:rowOff>99060</xdr:rowOff>
    </xdr:to>
    <xdr:cxnSp macro="">
      <xdr:nvCxnSpPr>
        <xdr:cNvPr id="804" name="直線コネクタ 803"/>
        <xdr:cNvCxnSpPr/>
      </xdr:nvCxnSpPr>
      <xdr:spPr>
        <a:xfrm flipV="1">
          <a:off x="22159595" y="8606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80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6" name="直線コネクタ 80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152400</xdr:rowOff>
    </xdr:from>
    <xdr:ext cx="534670" cy="259080"/>
    <xdr:sp macro="" textlink="">
      <xdr:nvSpPr>
        <xdr:cNvPr id="807" name="貸付金最大値テキスト"/>
        <xdr:cNvSpPr txBox="1"/>
      </xdr:nvSpPr>
      <xdr:spPr>
        <a:xfrm>
          <a:off x="22212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34290</xdr:rowOff>
    </xdr:from>
    <xdr:to xmlns:xdr="http://schemas.openxmlformats.org/drawingml/2006/spreadsheetDrawing">
      <xdr:col>116</xdr:col>
      <xdr:colOff>152400</xdr:colOff>
      <xdr:row>50</xdr:row>
      <xdr:rowOff>34290</xdr:rowOff>
    </xdr:to>
    <xdr:cxnSp macro="">
      <xdr:nvCxnSpPr>
        <xdr:cNvPr id="808" name="直線コネクタ 807"/>
        <xdr:cNvCxnSpPr/>
      </xdr:nvCxnSpPr>
      <xdr:spPr>
        <a:xfrm>
          <a:off x="22072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122555</xdr:rowOff>
    </xdr:from>
    <xdr:to xmlns:xdr="http://schemas.openxmlformats.org/drawingml/2006/spreadsheetDrawing">
      <xdr:col>116</xdr:col>
      <xdr:colOff>63500</xdr:colOff>
      <xdr:row>58</xdr:row>
      <xdr:rowOff>125095</xdr:rowOff>
    </xdr:to>
    <xdr:cxnSp macro="">
      <xdr:nvCxnSpPr>
        <xdr:cNvPr id="809" name="直線コネクタ 808"/>
        <xdr:cNvCxnSpPr/>
      </xdr:nvCxnSpPr>
      <xdr:spPr>
        <a:xfrm flipV="1">
          <a:off x="21323300" y="100666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71755</xdr:rowOff>
    </xdr:from>
    <xdr:ext cx="469900" cy="259080"/>
    <xdr:sp macro="" textlink="">
      <xdr:nvSpPr>
        <xdr:cNvPr id="810" name="貸付金平均値テキスト"/>
        <xdr:cNvSpPr txBox="1"/>
      </xdr:nvSpPr>
      <xdr:spPr>
        <a:xfrm>
          <a:off x="22212300" y="10015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93345</xdr:rowOff>
    </xdr:from>
    <xdr:to xmlns:xdr="http://schemas.openxmlformats.org/drawingml/2006/spreadsheetDrawing">
      <xdr:col>116</xdr:col>
      <xdr:colOff>114300</xdr:colOff>
      <xdr:row>59</xdr:row>
      <xdr:rowOff>23495</xdr:rowOff>
    </xdr:to>
    <xdr:sp macro="" textlink="">
      <xdr:nvSpPr>
        <xdr:cNvPr id="811" name="フローチャート: 判断 810"/>
        <xdr:cNvSpPr/>
      </xdr:nvSpPr>
      <xdr:spPr>
        <a:xfrm>
          <a:off x="221107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122555</xdr:rowOff>
    </xdr:from>
    <xdr:to xmlns:xdr="http://schemas.openxmlformats.org/drawingml/2006/spreadsheetDrawing">
      <xdr:col>111</xdr:col>
      <xdr:colOff>177800</xdr:colOff>
      <xdr:row>58</xdr:row>
      <xdr:rowOff>125095</xdr:rowOff>
    </xdr:to>
    <xdr:cxnSp macro="">
      <xdr:nvCxnSpPr>
        <xdr:cNvPr id="812" name="直線コネクタ 811"/>
        <xdr:cNvCxnSpPr/>
      </xdr:nvCxnSpPr>
      <xdr:spPr>
        <a:xfrm>
          <a:off x="20434300" y="10066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129540</xdr:rowOff>
    </xdr:from>
    <xdr:to xmlns:xdr="http://schemas.openxmlformats.org/drawingml/2006/spreadsheetDrawing">
      <xdr:col>112</xdr:col>
      <xdr:colOff>38100</xdr:colOff>
      <xdr:row>59</xdr:row>
      <xdr:rowOff>59690</xdr:rowOff>
    </xdr:to>
    <xdr:sp macro="" textlink="">
      <xdr:nvSpPr>
        <xdr:cNvPr id="813" name="フローチャート: 判断 812"/>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50800</xdr:rowOff>
    </xdr:from>
    <xdr:ext cx="469265" cy="259080"/>
    <xdr:sp macro="" textlink="">
      <xdr:nvSpPr>
        <xdr:cNvPr id="814" name="テキスト ボックス 813"/>
        <xdr:cNvSpPr txBox="1"/>
      </xdr:nvSpPr>
      <xdr:spPr>
        <a:xfrm>
          <a:off x="21088350" y="1016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102870</xdr:rowOff>
    </xdr:from>
    <xdr:to xmlns:xdr="http://schemas.openxmlformats.org/drawingml/2006/spreadsheetDrawing">
      <xdr:col>107</xdr:col>
      <xdr:colOff>50800</xdr:colOff>
      <xdr:row>58</xdr:row>
      <xdr:rowOff>122555</xdr:rowOff>
    </xdr:to>
    <xdr:cxnSp macro="">
      <xdr:nvCxnSpPr>
        <xdr:cNvPr id="815" name="直線コネクタ 814"/>
        <xdr:cNvCxnSpPr/>
      </xdr:nvCxnSpPr>
      <xdr:spPr>
        <a:xfrm>
          <a:off x="19545300" y="10046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126365</xdr:rowOff>
    </xdr:from>
    <xdr:to xmlns:xdr="http://schemas.openxmlformats.org/drawingml/2006/spreadsheetDrawing">
      <xdr:col>107</xdr:col>
      <xdr:colOff>101600</xdr:colOff>
      <xdr:row>59</xdr:row>
      <xdr:rowOff>56515</xdr:rowOff>
    </xdr:to>
    <xdr:sp macro="" textlink="">
      <xdr:nvSpPr>
        <xdr:cNvPr id="816" name="フローチャート: 判断 815"/>
        <xdr:cNvSpPr/>
      </xdr:nvSpPr>
      <xdr:spPr>
        <a:xfrm>
          <a:off x="20383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47625</xdr:rowOff>
    </xdr:from>
    <xdr:ext cx="469265" cy="259080"/>
    <xdr:sp macro="" textlink="">
      <xdr:nvSpPr>
        <xdr:cNvPr id="817" name="テキスト ボックス 816"/>
        <xdr:cNvSpPr txBox="1"/>
      </xdr:nvSpPr>
      <xdr:spPr>
        <a:xfrm>
          <a:off x="20199350" y="10163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102870</xdr:rowOff>
    </xdr:from>
    <xdr:to xmlns:xdr="http://schemas.openxmlformats.org/drawingml/2006/spreadsheetDrawing">
      <xdr:col>102</xdr:col>
      <xdr:colOff>114300</xdr:colOff>
      <xdr:row>58</xdr:row>
      <xdr:rowOff>118745</xdr:rowOff>
    </xdr:to>
    <xdr:cxnSp macro="">
      <xdr:nvCxnSpPr>
        <xdr:cNvPr id="818" name="直線コネクタ 817"/>
        <xdr:cNvCxnSpPr/>
      </xdr:nvCxnSpPr>
      <xdr:spPr>
        <a:xfrm flipV="1">
          <a:off x="18656300" y="100469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140335</xdr:rowOff>
    </xdr:from>
    <xdr:to xmlns:xdr="http://schemas.openxmlformats.org/drawingml/2006/spreadsheetDrawing">
      <xdr:col>102</xdr:col>
      <xdr:colOff>165100</xdr:colOff>
      <xdr:row>59</xdr:row>
      <xdr:rowOff>70485</xdr:rowOff>
    </xdr:to>
    <xdr:sp macro="" textlink="">
      <xdr:nvSpPr>
        <xdr:cNvPr id="819" name="フローチャート: 判断 818"/>
        <xdr:cNvSpPr/>
      </xdr:nvSpPr>
      <xdr:spPr>
        <a:xfrm>
          <a:off x="19494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61595</xdr:rowOff>
    </xdr:from>
    <xdr:ext cx="469265" cy="259080"/>
    <xdr:sp macro="" textlink="">
      <xdr:nvSpPr>
        <xdr:cNvPr id="820" name="テキスト ボックス 819"/>
        <xdr:cNvSpPr txBox="1"/>
      </xdr:nvSpPr>
      <xdr:spPr>
        <a:xfrm>
          <a:off x="19310350" y="10177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112395</xdr:rowOff>
    </xdr:from>
    <xdr:to xmlns:xdr="http://schemas.openxmlformats.org/drawingml/2006/spreadsheetDrawing">
      <xdr:col>98</xdr:col>
      <xdr:colOff>38100</xdr:colOff>
      <xdr:row>59</xdr:row>
      <xdr:rowOff>42545</xdr:rowOff>
    </xdr:to>
    <xdr:sp macro="" textlink="">
      <xdr:nvSpPr>
        <xdr:cNvPr id="821" name="フローチャート: 判断 820"/>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33655</xdr:rowOff>
    </xdr:from>
    <xdr:ext cx="469265" cy="258445"/>
    <xdr:sp macro="" textlink="">
      <xdr:nvSpPr>
        <xdr:cNvPr id="822" name="テキスト ボックス 821"/>
        <xdr:cNvSpPr txBox="1"/>
      </xdr:nvSpPr>
      <xdr:spPr>
        <a:xfrm>
          <a:off x="18421350" y="10149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3" name="テキスト ボックス 82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4" name="テキスト ボックス 82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5" name="テキスト ボックス 82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6" name="テキスト ボックス 82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7" name="テキスト ボックス 82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71755</xdr:rowOff>
    </xdr:from>
    <xdr:to xmlns:xdr="http://schemas.openxmlformats.org/drawingml/2006/spreadsheetDrawing">
      <xdr:col>116</xdr:col>
      <xdr:colOff>114300</xdr:colOff>
      <xdr:row>59</xdr:row>
      <xdr:rowOff>1905</xdr:rowOff>
    </xdr:to>
    <xdr:sp macro="" textlink="">
      <xdr:nvSpPr>
        <xdr:cNvPr id="828" name="楕円 827"/>
        <xdr:cNvSpPr/>
      </xdr:nvSpPr>
      <xdr:spPr>
        <a:xfrm>
          <a:off x="221107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94615</xdr:rowOff>
    </xdr:from>
    <xdr:ext cx="469900" cy="259080"/>
    <xdr:sp macro="" textlink="">
      <xdr:nvSpPr>
        <xdr:cNvPr id="829" name="貸付金該当値テキスト"/>
        <xdr:cNvSpPr txBox="1"/>
      </xdr:nvSpPr>
      <xdr:spPr>
        <a:xfrm>
          <a:off x="22212300" y="9867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74930</xdr:rowOff>
    </xdr:from>
    <xdr:to xmlns:xdr="http://schemas.openxmlformats.org/drawingml/2006/spreadsheetDrawing">
      <xdr:col>112</xdr:col>
      <xdr:colOff>38100</xdr:colOff>
      <xdr:row>59</xdr:row>
      <xdr:rowOff>4445</xdr:rowOff>
    </xdr:to>
    <xdr:sp macro="" textlink="">
      <xdr:nvSpPr>
        <xdr:cNvPr id="830" name="楕円 829"/>
        <xdr:cNvSpPr/>
      </xdr:nvSpPr>
      <xdr:spPr>
        <a:xfrm>
          <a:off x="21272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20955</xdr:rowOff>
    </xdr:from>
    <xdr:ext cx="469265" cy="258445"/>
    <xdr:sp macro="" textlink="">
      <xdr:nvSpPr>
        <xdr:cNvPr id="831" name="テキスト ボックス 830"/>
        <xdr:cNvSpPr txBox="1"/>
      </xdr:nvSpPr>
      <xdr:spPr>
        <a:xfrm>
          <a:off x="21088350" y="9793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71755</xdr:rowOff>
    </xdr:from>
    <xdr:to xmlns:xdr="http://schemas.openxmlformats.org/drawingml/2006/spreadsheetDrawing">
      <xdr:col>107</xdr:col>
      <xdr:colOff>101600</xdr:colOff>
      <xdr:row>59</xdr:row>
      <xdr:rowOff>1905</xdr:rowOff>
    </xdr:to>
    <xdr:sp macro="" textlink="">
      <xdr:nvSpPr>
        <xdr:cNvPr id="832" name="楕円 831"/>
        <xdr:cNvSpPr/>
      </xdr:nvSpPr>
      <xdr:spPr>
        <a:xfrm>
          <a:off x="20383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18415</xdr:rowOff>
    </xdr:from>
    <xdr:ext cx="469265" cy="258445"/>
    <xdr:sp macro="" textlink="">
      <xdr:nvSpPr>
        <xdr:cNvPr id="833" name="テキスト ボックス 832"/>
        <xdr:cNvSpPr txBox="1"/>
      </xdr:nvSpPr>
      <xdr:spPr>
        <a:xfrm>
          <a:off x="20199350" y="9791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52070</xdr:rowOff>
    </xdr:from>
    <xdr:to xmlns:xdr="http://schemas.openxmlformats.org/drawingml/2006/spreadsheetDrawing">
      <xdr:col>102</xdr:col>
      <xdr:colOff>165100</xdr:colOff>
      <xdr:row>58</xdr:row>
      <xdr:rowOff>153670</xdr:rowOff>
    </xdr:to>
    <xdr:sp macro="" textlink="">
      <xdr:nvSpPr>
        <xdr:cNvPr id="834" name="楕円 833"/>
        <xdr:cNvSpPr/>
      </xdr:nvSpPr>
      <xdr:spPr>
        <a:xfrm>
          <a:off x="19494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170180</xdr:rowOff>
    </xdr:from>
    <xdr:ext cx="534035" cy="259080"/>
    <xdr:sp macro="" textlink="">
      <xdr:nvSpPr>
        <xdr:cNvPr id="835" name="テキスト ボックス 834"/>
        <xdr:cNvSpPr txBox="1"/>
      </xdr:nvSpPr>
      <xdr:spPr>
        <a:xfrm>
          <a:off x="19277965" y="977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67945</xdr:rowOff>
    </xdr:from>
    <xdr:to xmlns:xdr="http://schemas.openxmlformats.org/drawingml/2006/spreadsheetDrawing">
      <xdr:col>98</xdr:col>
      <xdr:colOff>38100</xdr:colOff>
      <xdr:row>58</xdr:row>
      <xdr:rowOff>169545</xdr:rowOff>
    </xdr:to>
    <xdr:sp macro="" textlink="">
      <xdr:nvSpPr>
        <xdr:cNvPr id="836" name="楕円 835"/>
        <xdr:cNvSpPr/>
      </xdr:nvSpPr>
      <xdr:spPr>
        <a:xfrm>
          <a:off x="18605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14605</xdr:rowOff>
    </xdr:from>
    <xdr:ext cx="469265" cy="259080"/>
    <xdr:sp macro="" textlink="">
      <xdr:nvSpPr>
        <xdr:cNvPr id="837" name="テキスト ボックス 836"/>
        <xdr:cNvSpPr txBox="1"/>
      </xdr:nvSpPr>
      <xdr:spPr>
        <a:xfrm>
          <a:off x="18421350" y="9787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46" name="テキスト ボックス 84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7" name="直線コネクタ 84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48" name="テキスト ボックス 84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9" name="直線コネクタ 84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50" name="テキスト ボックス 84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51" name="直線コネクタ 85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52" name="テキスト ボックス 85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53" name="直線コネクタ 85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54" name="テキスト ボックス 85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5" name="直線コネクタ 85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56" name="テキスト ボックス 855"/>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7" name="直線コネクタ 85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58" name="テキスト ボックス 85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9" name="直線コネクタ 85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60" name="テキスト ボックス 85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143510</xdr:rowOff>
    </xdr:from>
    <xdr:to xmlns:xdr="http://schemas.openxmlformats.org/drawingml/2006/spreadsheetDrawing">
      <xdr:col>116</xdr:col>
      <xdr:colOff>62865</xdr:colOff>
      <xdr:row>79</xdr:row>
      <xdr:rowOff>110490</xdr:rowOff>
    </xdr:to>
    <xdr:cxnSp macro="">
      <xdr:nvCxnSpPr>
        <xdr:cNvPr id="862" name="直線コネクタ 861"/>
        <xdr:cNvCxnSpPr/>
      </xdr:nvCxnSpPr>
      <xdr:spPr>
        <a:xfrm flipV="1">
          <a:off x="22159595" y="121450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114300</xdr:rowOff>
    </xdr:from>
    <xdr:ext cx="534670" cy="259080"/>
    <xdr:sp macro="" textlink="">
      <xdr:nvSpPr>
        <xdr:cNvPr id="863" name="繰出金最小値テキスト"/>
        <xdr:cNvSpPr txBox="1"/>
      </xdr:nvSpPr>
      <xdr:spPr>
        <a:xfrm>
          <a:off x="22212300" y="1365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110490</xdr:rowOff>
    </xdr:from>
    <xdr:to xmlns:xdr="http://schemas.openxmlformats.org/drawingml/2006/spreadsheetDrawing">
      <xdr:col>116</xdr:col>
      <xdr:colOff>152400</xdr:colOff>
      <xdr:row>79</xdr:row>
      <xdr:rowOff>110490</xdr:rowOff>
    </xdr:to>
    <xdr:cxnSp macro="">
      <xdr:nvCxnSpPr>
        <xdr:cNvPr id="864" name="直線コネクタ 863"/>
        <xdr:cNvCxnSpPr/>
      </xdr:nvCxnSpPr>
      <xdr:spPr>
        <a:xfrm>
          <a:off x="22072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89535</xdr:rowOff>
    </xdr:from>
    <xdr:ext cx="598805" cy="258445"/>
    <xdr:sp macro="" textlink="">
      <xdr:nvSpPr>
        <xdr:cNvPr id="865" name="繰出金最大値テキスト"/>
        <xdr:cNvSpPr txBox="1"/>
      </xdr:nvSpPr>
      <xdr:spPr>
        <a:xfrm>
          <a:off x="22212300" y="11919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143510</xdr:rowOff>
    </xdr:from>
    <xdr:to xmlns:xdr="http://schemas.openxmlformats.org/drawingml/2006/spreadsheetDrawing">
      <xdr:col>116</xdr:col>
      <xdr:colOff>152400</xdr:colOff>
      <xdr:row>70</xdr:row>
      <xdr:rowOff>143510</xdr:rowOff>
    </xdr:to>
    <xdr:cxnSp macro="">
      <xdr:nvCxnSpPr>
        <xdr:cNvPr id="866" name="直線コネクタ 865"/>
        <xdr:cNvCxnSpPr/>
      </xdr:nvCxnSpPr>
      <xdr:spPr>
        <a:xfrm>
          <a:off x="22072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102235</xdr:rowOff>
    </xdr:from>
    <xdr:to xmlns:xdr="http://schemas.openxmlformats.org/drawingml/2006/spreadsheetDrawing">
      <xdr:col>116</xdr:col>
      <xdr:colOff>63500</xdr:colOff>
      <xdr:row>74</xdr:row>
      <xdr:rowOff>166370</xdr:rowOff>
    </xdr:to>
    <xdr:cxnSp macro="">
      <xdr:nvCxnSpPr>
        <xdr:cNvPr id="867" name="直線コネクタ 866"/>
        <xdr:cNvCxnSpPr/>
      </xdr:nvCxnSpPr>
      <xdr:spPr>
        <a:xfrm flipV="1">
          <a:off x="21323300" y="127895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154940</xdr:rowOff>
    </xdr:from>
    <xdr:ext cx="534670" cy="258445"/>
    <xdr:sp macro="" textlink="">
      <xdr:nvSpPr>
        <xdr:cNvPr id="868" name="繰出金平均値テキスト"/>
        <xdr:cNvSpPr txBox="1"/>
      </xdr:nvSpPr>
      <xdr:spPr>
        <a:xfrm>
          <a:off x="22212300" y="12842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xdr:rowOff>
    </xdr:from>
    <xdr:to xmlns:xdr="http://schemas.openxmlformats.org/drawingml/2006/spreadsheetDrawing">
      <xdr:col>116</xdr:col>
      <xdr:colOff>114300</xdr:colOff>
      <xdr:row>75</xdr:row>
      <xdr:rowOff>106045</xdr:rowOff>
    </xdr:to>
    <xdr:sp macro="" textlink="">
      <xdr:nvSpPr>
        <xdr:cNvPr id="869" name="フローチャート: 判断 868"/>
        <xdr:cNvSpPr/>
      </xdr:nvSpPr>
      <xdr:spPr>
        <a:xfrm>
          <a:off x="221107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157480</xdr:rowOff>
    </xdr:from>
    <xdr:to xmlns:xdr="http://schemas.openxmlformats.org/drawingml/2006/spreadsheetDrawing">
      <xdr:col>111</xdr:col>
      <xdr:colOff>177800</xdr:colOff>
      <xdr:row>74</xdr:row>
      <xdr:rowOff>166370</xdr:rowOff>
    </xdr:to>
    <xdr:cxnSp macro="">
      <xdr:nvCxnSpPr>
        <xdr:cNvPr id="870" name="直線コネクタ 869"/>
        <xdr:cNvCxnSpPr/>
      </xdr:nvCxnSpPr>
      <xdr:spPr>
        <a:xfrm>
          <a:off x="20434300" y="12844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34925</xdr:rowOff>
    </xdr:from>
    <xdr:to xmlns:xdr="http://schemas.openxmlformats.org/drawingml/2006/spreadsheetDrawing">
      <xdr:col>112</xdr:col>
      <xdr:colOff>38100</xdr:colOff>
      <xdr:row>75</xdr:row>
      <xdr:rowOff>136525</xdr:rowOff>
    </xdr:to>
    <xdr:sp macro="" textlink="">
      <xdr:nvSpPr>
        <xdr:cNvPr id="871" name="フローチャート: 判断 870"/>
        <xdr:cNvSpPr/>
      </xdr:nvSpPr>
      <xdr:spPr>
        <a:xfrm>
          <a:off x="21272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127635</xdr:rowOff>
    </xdr:from>
    <xdr:ext cx="534035" cy="259080"/>
    <xdr:sp macro="" textlink="">
      <xdr:nvSpPr>
        <xdr:cNvPr id="872" name="テキスト ボックス 871"/>
        <xdr:cNvSpPr txBox="1"/>
      </xdr:nvSpPr>
      <xdr:spPr>
        <a:xfrm>
          <a:off x="21055965"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157480</xdr:rowOff>
    </xdr:from>
    <xdr:to xmlns:xdr="http://schemas.openxmlformats.org/drawingml/2006/spreadsheetDrawing">
      <xdr:col>107</xdr:col>
      <xdr:colOff>50800</xdr:colOff>
      <xdr:row>75</xdr:row>
      <xdr:rowOff>48260</xdr:rowOff>
    </xdr:to>
    <xdr:cxnSp macro="">
      <xdr:nvCxnSpPr>
        <xdr:cNvPr id="873" name="直線コネクタ 872"/>
        <xdr:cNvCxnSpPr/>
      </xdr:nvCxnSpPr>
      <xdr:spPr>
        <a:xfrm flipV="1">
          <a:off x="19545300" y="128447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74930</xdr:rowOff>
    </xdr:from>
    <xdr:to xmlns:xdr="http://schemas.openxmlformats.org/drawingml/2006/spreadsheetDrawing">
      <xdr:col>107</xdr:col>
      <xdr:colOff>101600</xdr:colOff>
      <xdr:row>76</xdr:row>
      <xdr:rowOff>4445</xdr:rowOff>
    </xdr:to>
    <xdr:sp macro="" textlink="">
      <xdr:nvSpPr>
        <xdr:cNvPr id="874" name="フローチャート: 判断 873"/>
        <xdr:cNvSpPr/>
      </xdr:nvSpPr>
      <xdr:spPr>
        <a:xfrm>
          <a:off x="2038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167005</xdr:rowOff>
    </xdr:from>
    <xdr:ext cx="534035" cy="258445"/>
    <xdr:sp macro="" textlink="">
      <xdr:nvSpPr>
        <xdr:cNvPr id="875" name="テキスト ボックス 874"/>
        <xdr:cNvSpPr txBox="1"/>
      </xdr:nvSpPr>
      <xdr:spPr>
        <a:xfrm>
          <a:off x="20166965" y="1302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48260</xdr:rowOff>
    </xdr:from>
    <xdr:to xmlns:xdr="http://schemas.openxmlformats.org/drawingml/2006/spreadsheetDrawing">
      <xdr:col>102</xdr:col>
      <xdr:colOff>114300</xdr:colOff>
      <xdr:row>75</xdr:row>
      <xdr:rowOff>67310</xdr:rowOff>
    </xdr:to>
    <xdr:cxnSp macro="">
      <xdr:nvCxnSpPr>
        <xdr:cNvPr id="876" name="直線コネクタ 875"/>
        <xdr:cNvCxnSpPr/>
      </xdr:nvCxnSpPr>
      <xdr:spPr>
        <a:xfrm flipV="1">
          <a:off x="18656300" y="12907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40640</xdr:rowOff>
    </xdr:from>
    <xdr:to xmlns:xdr="http://schemas.openxmlformats.org/drawingml/2006/spreadsheetDrawing">
      <xdr:col>102</xdr:col>
      <xdr:colOff>165100</xdr:colOff>
      <xdr:row>75</xdr:row>
      <xdr:rowOff>142240</xdr:rowOff>
    </xdr:to>
    <xdr:sp macro="" textlink="">
      <xdr:nvSpPr>
        <xdr:cNvPr id="877" name="フローチャート: 判断 876"/>
        <xdr:cNvSpPr/>
      </xdr:nvSpPr>
      <xdr:spPr>
        <a:xfrm>
          <a:off x="19494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133350</xdr:rowOff>
    </xdr:from>
    <xdr:ext cx="534035" cy="258445"/>
    <xdr:sp macro="" textlink="">
      <xdr:nvSpPr>
        <xdr:cNvPr id="878" name="テキスト ボックス 877"/>
        <xdr:cNvSpPr txBox="1"/>
      </xdr:nvSpPr>
      <xdr:spPr>
        <a:xfrm>
          <a:off x="19277965" y="12992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38735</xdr:rowOff>
    </xdr:from>
    <xdr:to xmlns:xdr="http://schemas.openxmlformats.org/drawingml/2006/spreadsheetDrawing">
      <xdr:col>98</xdr:col>
      <xdr:colOff>38100</xdr:colOff>
      <xdr:row>75</xdr:row>
      <xdr:rowOff>140335</xdr:rowOff>
    </xdr:to>
    <xdr:sp macro="" textlink="">
      <xdr:nvSpPr>
        <xdr:cNvPr id="879" name="フローチャート: 判断 878"/>
        <xdr:cNvSpPr/>
      </xdr:nvSpPr>
      <xdr:spPr>
        <a:xfrm>
          <a:off x="18605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132080</xdr:rowOff>
    </xdr:from>
    <xdr:ext cx="534035" cy="258445"/>
    <xdr:sp macro="" textlink="">
      <xdr:nvSpPr>
        <xdr:cNvPr id="880" name="テキスト ボックス 879"/>
        <xdr:cNvSpPr txBox="1"/>
      </xdr:nvSpPr>
      <xdr:spPr>
        <a:xfrm>
          <a:off x="18388965" y="12990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1" name="テキスト ボックス 88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2" name="テキスト ボックス 88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3" name="テキスト ボックス 88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4" name="テキスト ボックス 88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5" name="テキスト ボックス 88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52070</xdr:rowOff>
    </xdr:from>
    <xdr:to xmlns:xdr="http://schemas.openxmlformats.org/drawingml/2006/spreadsheetDrawing">
      <xdr:col>116</xdr:col>
      <xdr:colOff>114300</xdr:colOff>
      <xdr:row>74</xdr:row>
      <xdr:rowOff>153035</xdr:rowOff>
    </xdr:to>
    <xdr:sp macro="" textlink="">
      <xdr:nvSpPr>
        <xdr:cNvPr id="886" name="楕円 885"/>
        <xdr:cNvSpPr/>
      </xdr:nvSpPr>
      <xdr:spPr>
        <a:xfrm>
          <a:off x="22110700" y="12739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74930</xdr:rowOff>
    </xdr:from>
    <xdr:ext cx="534670" cy="258445"/>
    <xdr:sp macro="" textlink="">
      <xdr:nvSpPr>
        <xdr:cNvPr id="887" name="繰出金該当値テキスト"/>
        <xdr:cNvSpPr txBox="1"/>
      </xdr:nvSpPr>
      <xdr:spPr>
        <a:xfrm>
          <a:off x="22212300" y="125907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114935</xdr:rowOff>
    </xdr:from>
    <xdr:to xmlns:xdr="http://schemas.openxmlformats.org/drawingml/2006/spreadsheetDrawing">
      <xdr:col>112</xdr:col>
      <xdr:colOff>38100</xdr:colOff>
      <xdr:row>75</xdr:row>
      <xdr:rowOff>45085</xdr:rowOff>
    </xdr:to>
    <xdr:sp macro="" textlink="">
      <xdr:nvSpPr>
        <xdr:cNvPr id="888" name="楕円 887"/>
        <xdr:cNvSpPr/>
      </xdr:nvSpPr>
      <xdr:spPr>
        <a:xfrm>
          <a:off x="21272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61595</xdr:rowOff>
    </xdr:from>
    <xdr:ext cx="534035" cy="259080"/>
    <xdr:sp macro="" textlink="">
      <xdr:nvSpPr>
        <xdr:cNvPr id="889" name="テキスト ボックス 888"/>
        <xdr:cNvSpPr txBox="1"/>
      </xdr:nvSpPr>
      <xdr:spPr>
        <a:xfrm>
          <a:off x="21055965" y="1257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106680</xdr:rowOff>
    </xdr:from>
    <xdr:to xmlns:xdr="http://schemas.openxmlformats.org/drawingml/2006/spreadsheetDrawing">
      <xdr:col>107</xdr:col>
      <xdr:colOff>101600</xdr:colOff>
      <xdr:row>75</xdr:row>
      <xdr:rowOff>36830</xdr:rowOff>
    </xdr:to>
    <xdr:sp macro="" textlink="">
      <xdr:nvSpPr>
        <xdr:cNvPr id="890" name="楕円 889"/>
        <xdr:cNvSpPr/>
      </xdr:nvSpPr>
      <xdr:spPr>
        <a:xfrm>
          <a:off x="203835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53340</xdr:rowOff>
    </xdr:from>
    <xdr:ext cx="534035" cy="258445"/>
    <xdr:sp macro="" textlink="">
      <xdr:nvSpPr>
        <xdr:cNvPr id="891" name="テキスト ボックス 890"/>
        <xdr:cNvSpPr txBox="1"/>
      </xdr:nvSpPr>
      <xdr:spPr>
        <a:xfrm>
          <a:off x="20166965" y="12569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168910</xdr:rowOff>
    </xdr:from>
    <xdr:to xmlns:xdr="http://schemas.openxmlformats.org/drawingml/2006/spreadsheetDrawing">
      <xdr:col>102</xdr:col>
      <xdr:colOff>165100</xdr:colOff>
      <xdr:row>75</xdr:row>
      <xdr:rowOff>99060</xdr:rowOff>
    </xdr:to>
    <xdr:sp macro="" textlink="">
      <xdr:nvSpPr>
        <xdr:cNvPr id="892" name="楕円 891"/>
        <xdr:cNvSpPr/>
      </xdr:nvSpPr>
      <xdr:spPr>
        <a:xfrm>
          <a:off x="19494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115570</xdr:rowOff>
    </xdr:from>
    <xdr:ext cx="534035" cy="259080"/>
    <xdr:sp macro="" textlink="">
      <xdr:nvSpPr>
        <xdr:cNvPr id="893" name="テキスト ボックス 892"/>
        <xdr:cNvSpPr txBox="1"/>
      </xdr:nvSpPr>
      <xdr:spPr>
        <a:xfrm>
          <a:off x="19277965" y="1263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16510</xdr:rowOff>
    </xdr:from>
    <xdr:to xmlns:xdr="http://schemas.openxmlformats.org/drawingml/2006/spreadsheetDrawing">
      <xdr:col>98</xdr:col>
      <xdr:colOff>38100</xdr:colOff>
      <xdr:row>75</xdr:row>
      <xdr:rowOff>118110</xdr:rowOff>
    </xdr:to>
    <xdr:sp macro="" textlink="">
      <xdr:nvSpPr>
        <xdr:cNvPr id="894" name="楕円 893"/>
        <xdr:cNvSpPr/>
      </xdr:nvSpPr>
      <xdr:spPr>
        <a:xfrm>
          <a:off x="186055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134620</xdr:rowOff>
    </xdr:from>
    <xdr:ext cx="534035" cy="258445"/>
    <xdr:sp macro="" textlink="">
      <xdr:nvSpPr>
        <xdr:cNvPr id="895" name="テキスト ボックス 894"/>
        <xdr:cNvSpPr txBox="1"/>
      </xdr:nvSpPr>
      <xdr:spPr>
        <a:xfrm>
          <a:off x="18388965" y="12650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904" name="テキスト ボックス 90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5" name="直線コネクタ 90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6" name="直線コネクタ 90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7" name="テキスト ボックス 90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9" name="テキスト ボックス 90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1" name="直線コネクタ 91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3" name="直線コネクタ 91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5" name="直線コネクタ 91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6" name="直線コネクタ 91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9" name="直線コネクタ 91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21" name="テキスト ボックス 92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2" name="直線コネクタ 92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24" name="テキスト ボックス 92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5" name="直線コネクタ 92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27" name="テキスト ボックス 92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9" name="テキスト ボックス 92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8" name="テキスト ボックス 93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40" name="テキスト ボックス 93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42" name="テキスト ボックス 94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4" name="テキスト ボックス 94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１７９</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万</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６</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千円と例年と比較し高い水準となっている。これは新型コロナウイルス感染症対策事業が大きな要因である。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人件費は、住民一人当たり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２９９，１９８</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円となっており、類似団体平均と比べてかなり高い水準にある。これは保育所５箇所及び診療所３箇所を直営するほか、町立高等学校を有することから職員数が多いことが要因である。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維持補修費については、住民一人当たり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４１，７９５</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円となっており、こちらも類似団体平均と比べてかなり高い水準にある。これは行政財産である建物及び附帯設備の大半が経過年数２０年を超えており維持補修が件数が増加していることが要因である。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補助費等については、新型コロナウイルス感染症対策事業の影響により高い水準となっているが、翌年度以降は元の水準になると見込まれる。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普通建設事業費については、新庁舎</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等の建設を実施した令和２年度をピークに減少したものの公営住宅をはじめ老朽化した施設や車両の更新や改修などにより前年度から上昇している。</a:t>
          </a:r>
          <a:endParaRPr kumimoji="0" lang="ja-JP"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は人件費については職員定数管理計画に基づき職員定数の適正化を図り、維持補修費については公共施設等総合管理計画に基づき事業の取捨選択を徹底していくことで費用の減少に努めるが、普通建設事業費については老朽化するインフラや公共施設の改修などにより高水準が続くものと想定される。</a:t>
          </a:r>
          <a:endParaRPr kumimoji="0" lang="ja-JP"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5,411
5,282
423.63
9,846,233
9,716,558
129,279
4,599,372
12,707,984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67.4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15875</xdr:rowOff>
    </xdr:from>
    <xdr:to xmlns:xdr="http://schemas.openxmlformats.org/drawingml/2006/spreadsheetDrawing">
      <xdr:col>24</xdr:col>
      <xdr:colOff>62865</xdr:colOff>
      <xdr:row>38</xdr:row>
      <xdr:rowOff>137160</xdr:rowOff>
    </xdr:to>
    <xdr:cxnSp macro="">
      <xdr:nvCxnSpPr>
        <xdr:cNvPr id="56" name="直線コネクタ 55"/>
        <xdr:cNvCxnSpPr/>
      </xdr:nvCxnSpPr>
      <xdr:spPr>
        <a:xfrm flipV="1">
          <a:off x="4633595" y="533082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140970</xdr:rowOff>
    </xdr:from>
    <xdr:ext cx="469900" cy="259080"/>
    <xdr:sp macro="" textlink="">
      <xdr:nvSpPr>
        <xdr:cNvPr id="57" name="議会費最小値テキスト"/>
        <xdr:cNvSpPr txBox="1"/>
      </xdr:nvSpPr>
      <xdr:spPr>
        <a:xfrm>
          <a:off x="46863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137160</xdr:rowOff>
    </xdr:from>
    <xdr:to xmlns:xdr="http://schemas.openxmlformats.org/drawingml/2006/spreadsheetDrawing">
      <xdr:col>24</xdr:col>
      <xdr:colOff>152400</xdr:colOff>
      <xdr:row>38</xdr:row>
      <xdr:rowOff>137160</xdr:rowOff>
    </xdr:to>
    <xdr:cxnSp macro="">
      <xdr:nvCxnSpPr>
        <xdr:cNvPr id="58" name="直線コネクタ 57"/>
        <xdr:cNvCxnSpPr/>
      </xdr:nvCxnSpPr>
      <xdr:spPr>
        <a:xfrm>
          <a:off x="4546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133985</xdr:rowOff>
    </xdr:from>
    <xdr:ext cx="534670" cy="258445"/>
    <xdr:sp macro="" textlink="">
      <xdr:nvSpPr>
        <xdr:cNvPr id="59" name="議会費最大値テキスト"/>
        <xdr:cNvSpPr txBox="1"/>
      </xdr:nvSpPr>
      <xdr:spPr>
        <a:xfrm>
          <a:off x="4686300" y="5106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15875</xdr:rowOff>
    </xdr:from>
    <xdr:to xmlns:xdr="http://schemas.openxmlformats.org/drawingml/2006/spreadsheetDrawing">
      <xdr:col>24</xdr:col>
      <xdr:colOff>152400</xdr:colOff>
      <xdr:row>31</xdr:row>
      <xdr:rowOff>15875</xdr:rowOff>
    </xdr:to>
    <xdr:cxnSp macro="">
      <xdr:nvCxnSpPr>
        <xdr:cNvPr id="60" name="直線コネクタ 59"/>
        <xdr:cNvCxnSpPr/>
      </xdr:nvCxnSpPr>
      <xdr:spPr>
        <a:xfrm>
          <a:off x="4546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168275</xdr:rowOff>
    </xdr:from>
    <xdr:to xmlns:xdr="http://schemas.openxmlformats.org/drawingml/2006/spreadsheetDrawing">
      <xdr:col>24</xdr:col>
      <xdr:colOff>63500</xdr:colOff>
      <xdr:row>34</xdr:row>
      <xdr:rowOff>22225</xdr:rowOff>
    </xdr:to>
    <xdr:cxnSp macro="">
      <xdr:nvCxnSpPr>
        <xdr:cNvPr id="61" name="直線コネクタ 60"/>
        <xdr:cNvCxnSpPr/>
      </xdr:nvCxnSpPr>
      <xdr:spPr>
        <a:xfrm>
          <a:off x="3797300" y="582612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97790</xdr:rowOff>
    </xdr:from>
    <xdr:ext cx="534670" cy="258445"/>
    <xdr:sp macro="" textlink="">
      <xdr:nvSpPr>
        <xdr:cNvPr id="62" name="議会費平均値テキスト"/>
        <xdr:cNvSpPr txBox="1"/>
      </xdr:nvSpPr>
      <xdr:spPr>
        <a:xfrm>
          <a:off x="4686300" y="6098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118745</xdr:rowOff>
    </xdr:from>
    <xdr:to xmlns:xdr="http://schemas.openxmlformats.org/drawingml/2006/spreadsheetDrawing">
      <xdr:col>24</xdr:col>
      <xdr:colOff>114300</xdr:colOff>
      <xdr:row>36</xdr:row>
      <xdr:rowOff>48895</xdr:rowOff>
    </xdr:to>
    <xdr:sp macro="" textlink="">
      <xdr:nvSpPr>
        <xdr:cNvPr id="63" name="フローチャート: 判断 62"/>
        <xdr:cNvSpPr/>
      </xdr:nvSpPr>
      <xdr:spPr>
        <a:xfrm>
          <a:off x="45847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168275</xdr:rowOff>
    </xdr:from>
    <xdr:to xmlns:xdr="http://schemas.openxmlformats.org/drawingml/2006/spreadsheetDrawing">
      <xdr:col>19</xdr:col>
      <xdr:colOff>177800</xdr:colOff>
      <xdr:row>34</xdr:row>
      <xdr:rowOff>64770</xdr:rowOff>
    </xdr:to>
    <xdr:cxnSp macro="">
      <xdr:nvCxnSpPr>
        <xdr:cNvPr id="64" name="直線コネクタ 63"/>
        <xdr:cNvCxnSpPr/>
      </xdr:nvCxnSpPr>
      <xdr:spPr>
        <a:xfrm flipV="1">
          <a:off x="2908300" y="58261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149225</xdr:rowOff>
    </xdr:from>
    <xdr:to xmlns:xdr="http://schemas.openxmlformats.org/drawingml/2006/spreadsheetDrawing">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70485</xdr:rowOff>
    </xdr:from>
    <xdr:ext cx="534035" cy="259080"/>
    <xdr:sp macro="" textlink="">
      <xdr:nvSpPr>
        <xdr:cNvPr id="66" name="テキスト ボックス 65"/>
        <xdr:cNvSpPr txBox="1"/>
      </xdr:nvSpPr>
      <xdr:spPr>
        <a:xfrm>
          <a:off x="3529965" y="6242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64770</xdr:rowOff>
    </xdr:from>
    <xdr:to xmlns:xdr="http://schemas.openxmlformats.org/drawingml/2006/spreadsheetDrawing">
      <xdr:col>15</xdr:col>
      <xdr:colOff>50800</xdr:colOff>
      <xdr:row>34</xdr:row>
      <xdr:rowOff>119380</xdr:rowOff>
    </xdr:to>
    <xdr:cxnSp macro="">
      <xdr:nvCxnSpPr>
        <xdr:cNvPr id="67" name="直線コネクタ 66"/>
        <xdr:cNvCxnSpPr/>
      </xdr:nvCxnSpPr>
      <xdr:spPr>
        <a:xfrm flipV="1">
          <a:off x="2019300" y="58940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80010</xdr:rowOff>
    </xdr:from>
    <xdr:ext cx="534035" cy="259080"/>
    <xdr:sp macro="" textlink="">
      <xdr:nvSpPr>
        <xdr:cNvPr id="69" name="テキスト ボックス 68"/>
        <xdr:cNvSpPr txBox="1"/>
      </xdr:nvSpPr>
      <xdr:spPr>
        <a:xfrm>
          <a:off x="2640965" y="625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48895</xdr:rowOff>
    </xdr:from>
    <xdr:to xmlns:xdr="http://schemas.openxmlformats.org/drawingml/2006/spreadsheetDrawing">
      <xdr:col>10</xdr:col>
      <xdr:colOff>114300</xdr:colOff>
      <xdr:row>34</xdr:row>
      <xdr:rowOff>119380</xdr:rowOff>
    </xdr:to>
    <xdr:cxnSp macro="">
      <xdr:nvCxnSpPr>
        <xdr:cNvPr id="70" name="直線コネクタ 69"/>
        <xdr:cNvCxnSpPr/>
      </xdr:nvCxnSpPr>
      <xdr:spPr>
        <a:xfrm>
          <a:off x="1130300" y="587819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20320</xdr:rowOff>
    </xdr:from>
    <xdr:ext cx="534035" cy="258445"/>
    <xdr:sp macro="" textlink="">
      <xdr:nvSpPr>
        <xdr:cNvPr id="72" name="テキスト ボックス 71"/>
        <xdr:cNvSpPr txBox="1"/>
      </xdr:nvSpPr>
      <xdr:spPr>
        <a:xfrm>
          <a:off x="1751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107315</xdr:rowOff>
    </xdr:from>
    <xdr:to xmlns:xdr="http://schemas.openxmlformats.org/drawingml/2006/spreadsheetDrawing">
      <xdr:col>6</xdr:col>
      <xdr:colOff>38100</xdr:colOff>
      <xdr:row>36</xdr:row>
      <xdr:rowOff>37465</xdr:rowOff>
    </xdr:to>
    <xdr:sp macro="" textlink="">
      <xdr:nvSpPr>
        <xdr:cNvPr id="73" name="フローチャート: 判断 72"/>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29210</xdr:rowOff>
    </xdr:from>
    <xdr:ext cx="534035" cy="258445"/>
    <xdr:sp macro="" textlink="">
      <xdr:nvSpPr>
        <xdr:cNvPr id="74" name="テキスト ボックス 73"/>
        <xdr:cNvSpPr txBox="1"/>
      </xdr:nvSpPr>
      <xdr:spPr>
        <a:xfrm>
          <a:off x="862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143510</xdr:rowOff>
    </xdr:from>
    <xdr:to xmlns:xdr="http://schemas.openxmlformats.org/drawingml/2006/spreadsheetDrawing">
      <xdr:col>24</xdr:col>
      <xdr:colOff>114300</xdr:colOff>
      <xdr:row>34</xdr:row>
      <xdr:rowOff>73025</xdr:rowOff>
    </xdr:to>
    <xdr:sp macro="" textlink="">
      <xdr:nvSpPr>
        <xdr:cNvPr id="80" name="楕円 79"/>
        <xdr:cNvSpPr/>
      </xdr:nvSpPr>
      <xdr:spPr>
        <a:xfrm>
          <a:off x="4584700" y="5801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166370</xdr:rowOff>
    </xdr:from>
    <xdr:ext cx="534670" cy="258445"/>
    <xdr:sp macro="" textlink="">
      <xdr:nvSpPr>
        <xdr:cNvPr id="81" name="議会費該当値テキスト"/>
        <xdr:cNvSpPr txBox="1"/>
      </xdr:nvSpPr>
      <xdr:spPr>
        <a:xfrm>
          <a:off x="4686300" y="5652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117475</xdr:rowOff>
    </xdr:from>
    <xdr:to xmlns:xdr="http://schemas.openxmlformats.org/drawingml/2006/spreadsheetDrawing">
      <xdr:col>20</xdr:col>
      <xdr:colOff>38100</xdr:colOff>
      <xdr:row>34</xdr:row>
      <xdr:rowOff>47625</xdr:rowOff>
    </xdr:to>
    <xdr:sp macro="" textlink="">
      <xdr:nvSpPr>
        <xdr:cNvPr id="82" name="楕円 81"/>
        <xdr:cNvSpPr/>
      </xdr:nvSpPr>
      <xdr:spPr>
        <a:xfrm>
          <a:off x="3746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64135</xdr:rowOff>
    </xdr:from>
    <xdr:ext cx="534035" cy="258445"/>
    <xdr:sp macro="" textlink="">
      <xdr:nvSpPr>
        <xdr:cNvPr id="83" name="テキスト ボックス 82"/>
        <xdr:cNvSpPr txBox="1"/>
      </xdr:nvSpPr>
      <xdr:spPr>
        <a:xfrm>
          <a:off x="3529965" y="5550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13970</xdr:rowOff>
    </xdr:from>
    <xdr:to xmlns:xdr="http://schemas.openxmlformats.org/drawingml/2006/spreadsheetDrawing">
      <xdr:col>15</xdr:col>
      <xdr:colOff>101600</xdr:colOff>
      <xdr:row>34</xdr:row>
      <xdr:rowOff>115570</xdr:rowOff>
    </xdr:to>
    <xdr:sp macro="" textlink="">
      <xdr:nvSpPr>
        <xdr:cNvPr id="84" name="楕円 83"/>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132080</xdr:rowOff>
    </xdr:from>
    <xdr:ext cx="534035" cy="258445"/>
    <xdr:sp macro="" textlink="">
      <xdr:nvSpPr>
        <xdr:cNvPr id="85" name="テキスト ボックス 84"/>
        <xdr:cNvSpPr txBox="1"/>
      </xdr:nvSpPr>
      <xdr:spPr>
        <a:xfrm>
          <a:off x="2640965" y="5618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68580</xdr:rowOff>
    </xdr:from>
    <xdr:to xmlns:xdr="http://schemas.openxmlformats.org/drawingml/2006/spreadsheetDrawing">
      <xdr:col>10</xdr:col>
      <xdr:colOff>165100</xdr:colOff>
      <xdr:row>34</xdr:row>
      <xdr:rowOff>170180</xdr:rowOff>
    </xdr:to>
    <xdr:sp macro="" textlink="">
      <xdr:nvSpPr>
        <xdr:cNvPr id="86" name="楕円 85"/>
        <xdr:cNvSpPr/>
      </xdr:nvSpPr>
      <xdr:spPr>
        <a:xfrm>
          <a:off x="1968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15240</xdr:rowOff>
    </xdr:from>
    <xdr:ext cx="534035" cy="259080"/>
    <xdr:sp macro="" textlink="">
      <xdr:nvSpPr>
        <xdr:cNvPr id="87" name="テキスト ボックス 86"/>
        <xdr:cNvSpPr txBox="1"/>
      </xdr:nvSpPr>
      <xdr:spPr>
        <a:xfrm>
          <a:off x="1751965" y="567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169545</xdr:rowOff>
    </xdr:from>
    <xdr:to xmlns:xdr="http://schemas.openxmlformats.org/drawingml/2006/spreadsheetDrawing">
      <xdr:col>6</xdr:col>
      <xdr:colOff>38100</xdr:colOff>
      <xdr:row>34</xdr:row>
      <xdr:rowOff>99695</xdr:rowOff>
    </xdr:to>
    <xdr:sp macro="" textlink="">
      <xdr:nvSpPr>
        <xdr:cNvPr id="88" name="楕円 87"/>
        <xdr:cNvSpPr/>
      </xdr:nvSpPr>
      <xdr:spPr>
        <a:xfrm>
          <a:off x="10795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116205</xdr:rowOff>
    </xdr:from>
    <xdr:ext cx="534035" cy="259080"/>
    <xdr:sp macro="" textlink="">
      <xdr:nvSpPr>
        <xdr:cNvPr id="89" name="テキスト ボックス 88"/>
        <xdr:cNvSpPr txBox="1"/>
      </xdr:nvSpPr>
      <xdr:spPr>
        <a:xfrm>
          <a:off x="862965" y="5602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49530</xdr:rowOff>
    </xdr:from>
    <xdr:to xmlns:xdr="http://schemas.openxmlformats.org/drawingml/2006/spreadsheetDrawing">
      <xdr:col>24</xdr:col>
      <xdr:colOff>62865</xdr:colOff>
      <xdr:row>58</xdr:row>
      <xdr:rowOff>120650</xdr:rowOff>
    </xdr:to>
    <xdr:cxnSp macro="">
      <xdr:nvCxnSpPr>
        <xdr:cNvPr id="115" name="直線コネクタ 114"/>
        <xdr:cNvCxnSpPr/>
      </xdr:nvCxnSpPr>
      <xdr:spPr>
        <a:xfrm flipV="1">
          <a:off x="4633595" y="879348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8445"/>
    <xdr:sp macro="" textlink="">
      <xdr:nvSpPr>
        <xdr:cNvPr id="116" name="総務費最小値テキスト"/>
        <xdr:cNvSpPr txBox="1"/>
      </xdr:nvSpPr>
      <xdr:spPr>
        <a:xfrm>
          <a:off x="4686300" y="10067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7" name="直線コネクタ 116"/>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167640</xdr:rowOff>
    </xdr:from>
    <xdr:ext cx="598805" cy="258445"/>
    <xdr:sp macro="" textlink="">
      <xdr:nvSpPr>
        <xdr:cNvPr id="118" name="総務費最大値テキスト"/>
        <xdr:cNvSpPr txBox="1"/>
      </xdr:nvSpPr>
      <xdr:spPr>
        <a:xfrm>
          <a:off x="4686300" y="8568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49530</xdr:rowOff>
    </xdr:from>
    <xdr:to xmlns:xdr="http://schemas.openxmlformats.org/drawingml/2006/spreadsheetDrawing">
      <xdr:col>24</xdr:col>
      <xdr:colOff>152400</xdr:colOff>
      <xdr:row>51</xdr:row>
      <xdr:rowOff>49530</xdr:rowOff>
    </xdr:to>
    <xdr:cxnSp macro="">
      <xdr:nvCxnSpPr>
        <xdr:cNvPr id="119" name="直線コネクタ 118"/>
        <xdr:cNvCxnSpPr/>
      </xdr:nvCxnSpPr>
      <xdr:spPr>
        <a:xfrm>
          <a:off x="4546600" y="879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62230</xdr:rowOff>
    </xdr:from>
    <xdr:to xmlns:xdr="http://schemas.openxmlformats.org/drawingml/2006/spreadsheetDrawing">
      <xdr:col>24</xdr:col>
      <xdr:colOff>63500</xdr:colOff>
      <xdr:row>55</xdr:row>
      <xdr:rowOff>125730</xdr:rowOff>
    </xdr:to>
    <xdr:cxnSp macro="">
      <xdr:nvCxnSpPr>
        <xdr:cNvPr id="120" name="直線コネクタ 119"/>
        <xdr:cNvCxnSpPr/>
      </xdr:nvCxnSpPr>
      <xdr:spPr>
        <a:xfrm>
          <a:off x="3797300" y="949198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139700</xdr:rowOff>
    </xdr:from>
    <xdr:ext cx="598805" cy="259080"/>
    <xdr:sp macro="" textlink="">
      <xdr:nvSpPr>
        <xdr:cNvPr id="121" name="総務費平均値テキスト"/>
        <xdr:cNvSpPr txBox="1"/>
      </xdr:nvSpPr>
      <xdr:spPr>
        <a:xfrm>
          <a:off x="4686300" y="9740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161290</xdr:rowOff>
    </xdr:from>
    <xdr:to xmlns:xdr="http://schemas.openxmlformats.org/drawingml/2006/spreadsheetDrawing">
      <xdr:col>24</xdr:col>
      <xdr:colOff>114300</xdr:colOff>
      <xdr:row>57</xdr:row>
      <xdr:rowOff>91440</xdr:rowOff>
    </xdr:to>
    <xdr:sp macro="" textlink="">
      <xdr:nvSpPr>
        <xdr:cNvPr id="122" name="フローチャート: 判断 121"/>
        <xdr:cNvSpPr/>
      </xdr:nvSpPr>
      <xdr:spPr>
        <a:xfrm>
          <a:off x="45847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143510</xdr:rowOff>
    </xdr:from>
    <xdr:to xmlns:xdr="http://schemas.openxmlformats.org/drawingml/2006/spreadsheetDrawing">
      <xdr:col>19</xdr:col>
      <xdr:colOff>177800</xdr:colOff>
      <xdr:row>55</xdr:row>
      <xdr:rowOff>62230</xdr:rowOff>
    </xdr:to>
    <xdr:cxnSp macro="">
      <xdr:nvCxnSpPr>
        <xdr:cNvPr id="123" name="直線コネクタ 122"/>
        <xdr:cNvCxnSpPr/>
      </xdr:nvCxnSpPr>
      <xdr:spPr>
        <a:xfrm>
          <a:off x="2908300" y="9058910"/>
          <a:ext cx="889000" cy="433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119380</xdr:rowOff>
    </xdr:from>
    <xdr:to xmlns:xdr="http://schemas.openxmlformats.org/drawingml/2006/spreadsheetDrawing">
      <xdr:col>20</xdr:col>
      <xdr:colOff>38100</xdr:colOff>
      <xdr:row>57</xdr:row>
      <xdr:rowOff>49530</xdr:rowOff>
    </xdr:to>
    <xdr:sp macro="" textlink="">
      <xdr:nvSpPr>
        <xdr:cNvPr id="124" name="フローチャート: 判断 123"/>
        <xdr:cNvSpPr/>
      </xdr:nvSpPr>
      <xdr:spPr>
        <a:xfrm>
          <a:off x="3746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40640</xdr:rowOff>
    </xdr:from>
    <xdr:ext cx="598170" cy="258445"/>
    <xdr:sp macro="" textlink="">
      <xdr:nvSpPr>
        <xdr:cNvPr id="125" name="テキスト ボックス 124"/>
        <xdr:cNvSpPr txBox="1"/>
      </xdr:nvSpPr>
      <xdr:spPr>
        <a:xfrm>
          <a:off x="3497580" y="9813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143510</xdr:rowOff>
    </xdr:from>
    <xdr:to xmlns:xdr="http://schemas.openxmlformats.org/drawingml/2006/spreadsheetDrawing">
      <xdr:col>15</xdr:col>
      <xdr:colOff>50800</xdr:colOff>
      <xdr:row>55</xdr:row>
      <xdr:rowOff>94615</xdr:rowOff>
    </xdr:to>
    <xdr:cxnSp macro="">
      <xdr:nvCxnSpPr>
        <xdr:cNvPr id="126" name="直線コネクタ 125"/>
        <xdr:cNvCxnSpPr/>
      </xdr:nvCxnSpPr>
      <xdr:spPr>
        <a:xfrm flipV="1">
          <a:off x="2019300" y="9058910"/>
          <a:ext cx="8890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10160</xdr:rowOff>
    </xdr:from>
    <xdr:to xmlns:xdr="http://schemas.openxmlformats.org/drawingml/2006/spreadsheetDrawing">
      <xdr:col>15</xdr:col>
      <xdr:colOff>101600</xdr:colOff>
      <xdr:row>56</xdr:row>
      <xdr:rowOff>111760</xdr:rowOff>
    </xdr:to>
    <xdr:sp macro="" textlink="">
      <xdr:nvSpPr>
        <xdr:cNvPr id="127" name="フローチャート: 判断 126"/>
        <xdr:cNvSpPr/>
      </xdr:nvSpPr>
      <xdr:spPr>
        <a:xfrm>
          <a:off x="2857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102870</xdr:rowOff>
    </xdr:from>
    <xdr:ext cx="598170" cy="259080"/>
    <xdr:sp macro="" textlink="">
      <xdr:nvSpPr>
        <xdr:cNvPr id="128" name="テキスト ボックス 127"/>
        <xdr:cNvSpPr txBox="1"/>
      </xdr:nvSpPr>
      <xdr:spPr>
        <a:xfrm>
          <a:off x="2608580" y="9704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94615</xdr:rowOff>
    </xdr:from>
    <xdr:to xmlns:xdr="http://schemas.openxmlformats.org/drawingml/2006/spreadsheetDrawing">
      <xdr:col>10</xdr:col>
      <xdr:colOff>114300</xdr:colOff>
      <xdr:row>57</xdr:row>
      <xdr:rowOff>52070</xdr:rowOff>
    </xdr:to>
    <xdr:cxnSp macro="">
      <xdr:nvCxnSpPr>
        <xdr:cNvPr id="129" name="直線コネクタ 128"/>
        <xdr:cNvCxnSpPr/>
      </xdr:nvCxnSpPr>
      <xdr:spPr>
        <a:xfrm flipV="1">
          <a:off x="1130300" y="9524365"/>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30" name="フローチャート: 判断 129"/>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167005</xdr:rowOff>
    </xdr:from>
    <xdr:ext cx="598170" cy="258445"/>
    <xdr:sp macro="" textlink="">
      <xdr:nvSpPr>
        <xdr:cNvPr id="131" name="テキスト ボックス 130"/>
        <xdr:cNvSpPr txBox="1"/>
      </xdr:nvSpPr>
      <xdr:spPr>
        <a:xfrm>
          <a:off x="1719580" y="9939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95885</xdr:rowOff>
    </xdr:from>
    <xdr:to xmlns:xdr="http://schemas.openxmlformats.org/drawingml/2006/spreadsheetDrawing">
      <xdr:col>6</xdr:col>
      <xdr:colOff>38100</xdr:colOff>
      <xdr:row>58</xdr:row>
      <xdr:rowOff>26035</xdr:rowOff>
    </xdr:to>
    <xdr:sp macro="" textlink="">
      <xdr:nvSpPr>
        <xdr:cNvPr id="132" name="フローチャート: 判断 131"/>
        <xdr:cNvSpPr/>
      </xdr:nvSpPr>
      <xdr:spPr>
        <a:xfrm>
          <a:off x="1079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17780</xdr:rowOff>
    </xdr:from>
    <xdr:ext cx="598170" cy="258445"/>
    <xdr:sp macro="" textlink="">
      <xdr:nvSpPr>
        <xdr:cNvPr id="133" name="テキスト ボックス 132"/>
        <xdr:cNvSpPr txBox="1"/>
      </xdr:nvSpPr>
      <xdr:spPr>
        <a:xfrm>
          <a:off x="830580" y="9961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74930</xdr:rowOff>
    </xdr:from>
    <xdr:to xmlns:xdr="http://schemas.openxmlformats.org/drawingml/2006/spreadsheetDrawing">
      <xdr:col>24</xdr:col>
      <xdr:colOff>114300</xdr:colOff>
      <xdr:row>56</xdr:row>
      <xdr:rowOff>5080</xdr:rowOff>
    </xdr:to>
    <xdr:sp macro="" textlink="">
      <xdr:nvSpPr>
        <xdr:cNvPr id="139" name="楕円 138"/>
        <xdr:cNvSpPr/>
      </xdr:nvSpPr>
      <xdr:spPr>
        <a:xfrm>
          <a:off x="4584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97790</xdr:rowOff>
    </xdr:from>
    <xdr:ext cx="598805" cy="258445"/>
    <xdr:sp macro="" textlink="">
      <xdr:nvSpPr>
        <xdr:cNvPr id="140" name="総務費該当値テキスト"/>
        <xdr:cNvSpPr txBox="1"/>
      </xdr:nvSpPr>
      <xdr:spPr>
        <a:xfrm>
          <a:off x="4686300" y="9356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11430</xdr:rowOff>
    </xdr:from>
    <xdr:to xmlns:xdr="http://schemas.openxmlformats.org/drawingml/2006/spreadsheetDrawing">
      <xdr:col>20</xdr:col>
      <xdr:colOff>38100</xdr:colOff>
      <xdr:row>55</xdr:row>
      <xdr:rowOff>113030</xdr:rowOff>
    </xdr:to>
    <xdr:sp macro="" textlink="">
      <xdr:nvSpPr>
        <xdr:cNvPr id="141" name="楕円 140"/>
        <xdr:cNvSpPr/>
      </xdr:nvSpPr>
      <xdr:spPr>
        <a:xfrm>
          <a:off x="37465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129540</xdr:rowOff>
    </xdr:from>
    <xdr:ext cx="598170" cy="259080"/>
    <xdr:sp macro="" textlink="">
      <xdr:nvSpPr>
        <xdr:cNvPr id="142" name="テキスト ボックス 141"/>
        <xdr:cNvSpPr txBox="1"/>
      </xdr:nvSpPr>
      <xdr:spPr>
        <a:xfrm>
          <a:off x="3497580" y="9216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92075</xdr:rowOff>
    </xdr:from>
    <xdr:to xmlns:xdr="http://schemas.openxmlformats.org/drawingml/2006/spreadsheetDrawing">
      <xdr:col>15</xdr:col>
      <xdr:colOff>101600</xdr:colOff>
      <xdr:row>53</xdr:row>
      <xdr:rowOff>22225</xdr:rowOff>
    </xdr:to>
    <xdr:sp macro="" textlink="">
      <xdr:nvSpPr>
        <xdr:cNvPr id="143" name="楕円 142"/>
        <xdr:cNvSpPr/>
      </xdr:nvSpPr>
      <xdr:spPr>
        <a:xfrm>
          <a:off x="2857500" y="90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38735</xdr:rowOff>
    </xdr:from>
    <xdr:ext cx="598170" cy="259080"/>
    <xdr:sp macro="" textlink="">
      <xdr:nvSpPr>
        <xdr:cNvPr id="144" name="テキスト ボックス 143"/>
        <xdr:cNvSpPr txBox="1"/>
      </xdr:nvSpPr>
      <xdr:spPr>
        <a:xfrm>
          <a:off x="2608580" y="8782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43815</xdr:rowOff>
    </xdr:from>
    <xdr:to xmlns:xdr="http://schemas.openxmlformats.org/drawingml/2006/spreadsheetDrawing">
      <xdr:col>10</xdr:col>
      <xdr:colOff>165100</xdr:colOff>
      <xdr:row>55</xdr:row>
      <xdr:rowOff>145415</xdr:rowOff>
    </xdr:to>
    <xdr:sp macro="" textlink="">
      <xdr:nvSpPr>
        <xdr:cNvPr id="145" name="楕円 144"/>
        <xdr:cNvSpPr/>
      </xdr:nvSpPr>
      <xdr:spPr>
        <a:xfrm>
          <a:off x="1968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161925</xdr:rowOff>
    </xdr:from>
    <xdr:ext cx="598170" cy="259080"/>
    <xdr:sp macro="" textlink="">
      <xdr:nvSpPr>
        <xdr:cNvPr id="146" name="テキスト ボックス 145"/>
        <xdr:cNvSpPr txBox="1"/>
      </xdr:nvSpPr>
      <xdr:spPr>
        <a:xfrm>
          <a:off x="1719580" y="9248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xdr:rowOff>
    </xdr:from>
    <xdr:to xmlns:xdr="http://schemas.openxmlformats.org/drawingml/2006/spreadsheetDrawing">
      <xdr:col>6</xdr:col>
      <xdr:colOff>38100</xdr:colOff>
      <xdr:row>57</xdr:row>
      <xdr:rowOff>102235</xdr:rowOff>
    </xdr:to>
    <xdr:sp macro="" textlink="">
      <xdr:nvSpPr>
        <xdr:cNvPr id="147" name="楕円 146"/>
        <xdr:cNvSpPr/>
      </xdr:nvSpPr>
      <xdr:spPr>
        <a:xfrm>
          <a:off x="1079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118745</xdr:rowOff>
    </xdr:from>
    <xdr:ext cx="598170" cy="259080"/>
    <xdr:sp macro="" textlink="">
      <xdr:nvSpPr>
        <xdr:cNvPr id="148" name="テキスト ボックス 147"/>
        <xdr:cNvSpPr txBox="1"/>
      </xdr:nvSpPr>
      <xdr:spPr>
        <a:xfrm>
          <a:off x="830580" y="9548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62230</xdr:rowOff>
    </xdr:from>
    <xdr:to xmlns:xdr="http://schemas.openxmlformats.org/drawingml/2006/spreadsheetDrawing">
      <xdr:col>24</xdr:col>
      <xdr:colOff>62865</xdr:colOff>
      <xdr:row>77</xdr:row>
      <xdr:rowOff>154940</xdr:rowOff>
    </xdr:to>
    <xdr:cxnSp macro="">
      <xdr:nvCxnSpPr>
        <xdr:cNvPr id="171" name="直線コネクタ 170"/>
        <xdr:cNvCxnSpPr/>
      </xdr:nvCxnSpPr>
      <xdr:spPr>
        <a:xfrm flipV="1">
          <a:off x="4633595" y="12406630"/>
          <a:ext cx="1270" cy="949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158750</xdr:rowOff>
    </xdr:from>
    <xdr:ext cx="598805" cy="259080"/>
    <xdr:sp macro="" textlink="">
      <xdr:nvSpPr>
        <xdr:cNvPr id="172" name="民生費最小値テキスト"/>
        <xdr:cNvSpPr txBox="1"/>
      </xdr:nvSpPr>
      <xdr:spPr>
        <a:xfrm>
          <a:off x="4686300" y="13360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154940</xdr:rowOff>
    </xdr:from>
    <xdr:to xmlns:xdr="http://schemas.openxmlformats.org/drawingml/2006/spreadsheetDrawing">
      <xdr:col>24</xdr:col>
      <xdr:colOff>152400</xdr:colOff>
      <xdr:row>77</xdr:row>
      <xdr:rowOff>154940</xdr:rowOff>
    </xdr:to>
    <xdr:cxnSp macro="">
      <xdr:nvCxnSpPr>
        <xdr:cNvPr id="173" name="直線コネクタ 172"/>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8890</xdr:rowOff>
    </xdr:from>
    <xdr:ext cx="598805" cy="258445"/>
    <xdr:sp macro="" textlink="">
      <xdr:nvSpPr>
        <xdr:cNvPr id="174" name="民生費最大値テキスト"/>
        <xdr:cNvSpPr txBox="1"/>
      </xdr:nvSpPr>
      <xdr:spPr>
        <a:xfrm>
          <a:off x="4686300" y="12181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341,901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62230</xdr:rowOff>
    </xdr:from>
    <xdr:to xmlns:xdr="http://schemas.openxmlformats.org/drawingml/2006/spreadsheetDrawing">
      <xdr:col>24</xdr:col>
      <xdr:colOff>152400</xdr:colOff>
      <xdr:row>72</xdr:row>
      <xdr:rowOff>62230</xdr:rowOff>
    </xdr:to>
    <xdr:cxnSp macro="">
      <xdr:nvCxnSpPr>
        <xdr:cNvPr id="175" name="直線コネクタ 174"/>
        <xdr:cNvCxnSpPr/>
      </xdr:nvCxnSpPr>
      <xdr:spPr>
        <a:xfrm>
          <a:off x="4546600" y="1240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109220</xdr:rowOff>
    </xdr:from>
    <xdr:to xmlns:xdr="http://schemas.openxmlformats.org/drawingml/2006/spreadsheetDrawing">
      <xdr:col>24</xdr:col>
      <xdr:colOff>63500</xdr:colOff>
      <xdr:row>75</xdr:row>
      <xdr:rowOff>135890</xdr:rowOff>
    </xdr:to>
    <xdr:cxnSp macro="">
      <xdr:nvCxnSpPr>
        <xdr:cNvPr id="176" name="直線コネクタ 175"/>
        <xdr:cNvCxnSpPr/>
      </xdr:nvCxnSpPr>
      <xdr:spPr>
        <a:xfrm flipV="1">
          <a:off x="3797300" y="129679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48895</xdr:rowOff>
    </xdr:from>
    <xdr:ext cx="598805" cy="259080"/>
    <xdr:sp macro="" textlink="">
      <xdr:nvSpPr>
        <xdr:cNvPr id="177" name="民生費平均値テキスト"/>
        <xdr:cNvSpPr txBox="1"/>
      </xdr:nvSpPr>
      <xdr:spPr>
        <a:xfrm>
          <a:off x="4686300" y="12736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26035</xdr:rowOff>
    </xdr:from>
    <xdr:to xmlns:xdr="http://schemas.openxmlformats.org/drawingml/2006/spreadsheetDrawing">
      <xdr:col>24</xdr:col>
      <xdr:colOff>114300</xdr:colOff>
      <xdr:row>75</xdr:row>
      <xdr:rowOff>127635</xdr:rowOff>
    </xdr:to>
    <xdr:sp macro="" textlink="">
      <xdr:nvSpPr>
        <xdr:cNvPr id="178" name="フローチャート: 判断 177"/>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135890</xdr:rowOff>
    </xdr:from>
    <xdr:to xmlns:xdr="http://schemas.openxmlformats.org/drawingml/2006/spreadsheetDrawing">
      <xdr:col>19</xdr:col>
      <xdr:colOff>177800</xdr:colOff>
      <xdr:row>76</xdr:row>
      <xdr:rowOff>97790</xdr:rowOff>
    </xdr:to>
    <xdr:cxnSp macro="">
      <xdr:nvCxnSpPr>
        <xdr:cNvPr id="179" name="直線コネクタ 178"/>
        <xdr:cNvCxnSpPr/>
      </xdr:nvCxnSpPr>
      <xdr:spPr>
        <a:xfrm flipV="1">
          <a:off x="2908300" y="1299464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144145</xdr:rowOff>
    </xdr:from>
    <xdr:to xmlns:xdr="http://schemas.openxmlformats.org/drawingml/2006/spreadsheetDrawing">
      <xdr:col>20</xdr:col>
      <xdr:colOff>38100</xdr:colOff>
      <xdr:row>75</xdr:row>
      <xdr:rowOff>74930</xdr:rowOff>
    </xdr:to>
    <xdr:sp macro="" textlink="">
      <xdr:nvSpPr>
        <xdr:cNvPr id="180" name="フローチャート: 判断 179"/>
        <xdr:cNvSpPr/>
      </xdr:nvSpPr>
      <xdr:spPr>
        <a:xfrm>
          <a:off x="3746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90805</xdr:rowOff>
    </xdr:from>
    <xdr:ext cx="598170" cy="258445"/>
    <xdr:sp macro="" textlink="">
      <xdr:nvSpPr>
        <xdr:cNvPr id="181" name="テキスト ボックス 180"/>
        <xdr:cNvSpPr txBox="1"/>
      </xdr:nvSpPr>
      <xdr:spPr>
        <a:xfrm>
          <a:off x="3497580" y="12606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97790</xdr:rowOff>
    </xdr:from>
    <xdr:to xmlns:xdr="http://schemas.openxmlformats.org/drawingml/2006/spreadsheetDrawing">
      <xdr:col>15</xdr:col>
      <xdr:colOff>50800</xdr:colOff>
      <xdr:row>76</xdr:row>
      <xdr:rowOff>98425</xdr:rowOff>
    </xdr:to>
    <xdr:cxnSp macro="">
      <xdr:nvCxnSpPr>
        <xdr:cNvPr id="182" name="直線コネクタ 181"/>
        <xdr:cNvCxnSpPr/>
      </xdr:nvCxnSpPr>
      <xdr:spPr>
        <a:xfrm flipV="1">
          <a:off x="2019300" y="13127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127635</xdr:rowOff>
    </xdr:from>
    <xdr:to xmlns:xdr="http://schemas.openxmlformats.org/drawingml/2006/spreadsheetDrawing">
      <xdr:col>15</xdr:col>
      <xdr:colOff>101600</xdr:colOff>
      <xdr:row>76</xdr:row>
      <xdr:rowOff>57785</xdr:rowOff>
    </xdr:to>
    <xdr:sp macro="" textlink="">
      <xdr:nvSpPr>
        <xdr:cNvPr id="183" name="フローチャート: 判断 182"/>
        <xdr:cNvSpPr/>
      </xdr:nvSpPr>
      <xdr:spPr>
        <a:xfrm>
          <a:off x="2857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74930</xdr:rowOff>
    </xdr:from>
    <xdr:ext cx="598170" cy="258445"/>
    <xdr:sp macro="" textlink="">
      <xdr:nvSpPr>
        <xdr:cNvPr id="184" name="テキスト ボックス 183"/>
        <xdr:cNvSpPr txBox="1"/>
      </xdr:nvSpPr>
      <xdr:spPr>
        <a:xfrm>
          <a:off x="2608580" y="12762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24765</xdr:rowOff>
    </xdr:from>
    <xdr:to xmlns:xdr="http://schemas.openxmlformats.org/drawingml/2006/spreadsheetDrawing">
      <xdr:col>10</xdr:col>
      <xdr:colOff>114300</xdr:colOff>
      <xdr:row>76</xdr:row>
      <xdr:rowOff>98425</xdr:rowOff>
    </xdr:to>
    <xdr:cxnSp macro="">
      <xdr:nvCxnSpPr>
        <xdr:cNvPr id="185" name="直線コネクタ 184"/>
        <xdr:cNvCxnSpPr/>
      </xdr:nvCxnSpPr>
      <xdr:spPr>
        <a:xfrm>
          <a:off x="1130300" y="12540615"/>
          <a:ext cx="88900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6985</xdr:rowOff>
    </xdr:from>
    <xdr:to xmlns:xdr="http://schemas.openxmlformats.org/drawingml/2006/spreadsheetDrawing">
      <xdr:col>10</xdr:col>
      <xdr:colOff>165100</xdr:colOff>
      <xdr:row>76</xdr:row>
      <xdr:rowOff>109220</xdr:rowOff>
    </xdr:to>
    <xdr:sp macro="" textlink="">
      <xdr:nvSpPr>
        <xdr:cNvPr id="186" name="フローチャート: 判断 185"/>
        <xdr:cNvSpPr/>
      </xdr:nvSpPr>
      <xdr:spPr>
        <a:xfrm>
          <a:off x="1968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125095</xdr:rowOff>
    </xdr:from>
    <xdr:ext cx="598170" cy="258445"/>
    <xdr:sp macro="" textlink="">
      <xdr:nvSpPr>
        <xdr:cNvPr id="187" name="テキスト ボックス 186"/>
        <xdr:cNvSpPr txBox="1"/>
      </xdr:nvSpPr>
      <xdr:spPr>
        <a:xfrm>
          <a:off x="1719580" y="12812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33020</xdr:rowOff>
    </xdr:from>
    <xdr:to xmlns:xdr="http://schemas.openxmlformats.org/drawingml/2006/spreadsheetDrawing">
      <xdr:col>6</xdr:col>
      <xdr:colOff>38100</xdr:colOff>
      <xdr:row>76</xdr:row>
      <xdr:rowOff>134620</xdr:rowOff>
    </xdr:to>
    <xdr:sp macro="" textlink="">
      <xdr:nvSpPr>
        <xdr:cNvPr id="188" name="フローチャート: 判断 187"/>
        <xdr:cNvSpPr/>
      </xdr:nvSpPr>
      <xdr:spPr>
        <a:xfrm>
          <a:off x="1079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125730</xdr:rowOff>
    </xdr:from>
    <xdr:ext cx="598170" cy="259080"/>
    <xdr:sp macro="" textlink="">
      <xdr:nvSpPr>
        <xdr:cNvPr id="189" name="テキスト ボックス 188"/>
        <xdr:cNvSpPr txBox="1"/>
      </xdr:nvSpPr>
      <xdr:spPr>
        <a:xfrm>
          <a:off x="830580" y="1315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57785</xdr:rowOff>
    </xdr:from>
    <xdr:to xmlns:xdr="http://schemas.openxmlformats.org/drawingml/2006/spreadsheetDrawing">
      <xdr:col>24</xdr:col>
      <xdr:colOff>114300</xdr:colOff>
      <xdr:row>75</xdr:row>
      <xdr:rowOff>159385</xdr:rowOff>
    </xdr:to>
    <xdr:sp macro="" textlink="">
      <xdr:nvSpPr>
        <xdr:cNvPr id="195" name="楕円 194"/>
        <xdr:cNvSpPr/>
      </xdr:nvSpPr>
      <xdr:spPr>
        <a:xfrm>
          <a:off x="45847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36195</xdr:rowOff>
    </xdr:from>
    <xdr:ext cx="598805" cy="259080"/>
    <xdr:sp macro="" textlink="">
      <xdr:nvSpPr>
        <xdr:cNvPr id="196" name="民生費該当値テキスト"/>
        <xdr:cNvSpPr txBox="1"/>
      </xdr:nvSpPr>
      <xdr:spPr>
        <a:xfrm>
          <a:off x="4686300" y="1289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85090</xdr:rowOff>
    </xdr:from>
    <xdr:to xmlns:xdr="http://schemas.openxmlformats.org/drawingml/2006/spreadsheetDrawing">
      <xdr:col>20</xdr:col>
      <xdr:colOff>38100</xdr:colOff>
      <xdr:row>76</xdr:row>
      <xdr:rowOff>15240</xdr:rowOff>
    </xdr:to>
    <xdr:sp macro="" textlink="">
      <xdr:nvSpPr>
        <xdr:cNvPr id="197" name="楕円 196"/>
        <xdr:cNvSpPr/>
      </xdr:nvSpPr>
      <xdr:spPr>
        <a:xfrm>
          <a:off x="3746500" y="129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6350</xdr:rowOff>
    </xdr:from>
    <xdr:ext cx="598170" cy="258445"/>
    <xdr:sp macro="" textlink="">
      <xdr:nvSpPr>
        <xdr:cNvPr id="198" name="テキスト ボックス 197"/>
        <xdr:cNvSpPr txBox="1"/>
      </xdr:nvSpPr>
      <xdr:spPr>
        <a:xfrm>
          <a:off x="3497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148590</xdr:rowOff>
    </xdr:to>
    <xdr:sp macro="" textlink="">
      <xdr:nvSpPr>
        <xdr:cNvPr id="199" name="楕円 198"/>
        <xdr:cNvSpPr/>
      </xdr:nvSpPr>
      <xdr:spPr>
        <a:xfrm>
          <a:off x="2857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140335</xdr:rowOff>
    </xdr:from>
    <xdr:ext cx="598170" cy="259080"/>
    <xdr:sp macro="" textlink="">
      <xdr:nvSpPr>
        <xdr:cNvPr id="200" name="テキスト ボックス 199"/>
        <xdr:cNvSpPr txBox="1"/>
      </xdr:nvSpPr>
      <xdr:spPr>
        <a:xfrm>
          <a:off x="2608580" y="13170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47625</xdr:rowOff>
    </xdr:from>
    <xdr:to xmlns:xdr="http://schemas.openxmlformats.org/drawingml/2006/spreadsheetDrawing">
      <xdr:col>10</xdr:col>
      <xdr:colOff>165100</xdr:colOff>
      <xdr:row>76</xdr:row>
      <xdr:rowOff>149225</xdr:rowOff>
    </xdr:to>
    <xdr:sp macro="" textlink="">
      <xdr:nvSpPr>
        <xdr:cNvPr id="201" name="楕円 200"/>
        <xdr:cNvSpPr/>
      </xdr:nvSpPr>
      <xdr:spPr>
        <a:xfrm>
          <a:off x="19685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140335</xdr:rowOff>
    </xdr:from>
    <xdr:ext cx="598170" cy="259080"/>
    <xdr:sp macro="" textlink="">
      <xdr:nvSpPr>
        <xdr:cNvPr id="202" name="テキスト ボックス 201"/>
        <xdr:cNvSpPr txBox="1"/>
      </xdr:nvSpPr>
      <xdr:spPr>
        <a:xfrm>
          <a:off x="1719580" y="13170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145415</xdr:rowOff>
    </xdr:from>
    <xdr:to xmlns:xdr="http://schemas.openxmlformats.org/drawingml/2006/spreadsheetDrawing">
      <xdr:col>6</xdr:col>
      <xdr:colOff>38100</xdr:colOff>
      <xdr:row>73</xdr:row>
      <xdr:rowOff>75565</xdr:rowOff>
    </xdr:to>
    <xdr:sp macro="" textlink="">
      <xdr:nvSpPr>
        <xdr:cNvPr id="203" name="楕円 202"/>
        <xdr:cNvSpPr/>
      </xdr:nvSpPr>
      <xdr:spPr>
        <a:xfrm>
          <a:off x="1079500" y="124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92075</xdr:rowOff>
    </xdr:from>
    <xdr:ext cx="598170" cy="259080"/>
    <xdr:sp macro="" textlink="">
      <xdr:nvSpPr>
        <xdr:cNvPr id="204" name="テキスト ボックス 203"/>
        <xdr:cNvSpPr txBox="1"/>
      </xdr:nvSpPr>
      <xdr:spPr>
        <a:xfrm>
          <a:off x="830580" y="12265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6" name="テキスト ボックス 215"/>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8" name="テキスト ボックス 217"/>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0" name="テキスト ボックス 219"/>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2" name="テキスト ボックス 221"/>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160655</xdr:rowOff>
    </xdr:from>
    <xdr:to xmlns:xdr="http://schemas.openxmlformats.org/drawingml/2006/spreadsheetDrawing">
      <xdr:col>24</xdr:col>
      <xdr:colOff>62865</xdr:colOff>
      <xdr:row>97</xdr:row>
      <xdr:rowOff>133985</xdr:rowOff>
    </xdr:to>
    <xdr:cxnSp macro="">
      <xdr:nvCxnSpPr>
        <xdr:cNvPr id="226" name="直線コネクタ 225"/>
        <xdr:cNvCxnSpPr/>
      </xdr:nvCxnSpPr>
      <xdr:spPr>
        <a:xfrm flipV="1">
          <a:off x="4633595" y="15591155"/>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27"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28" name="直線コネクタ 227"/>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107315</xdr:rowOff>
    </xdr:from>
    <xdr:ext cx="598805" cy="259080"/>
    <xdr:sp macro="" textlink="">
      <xdr:nvSpPr>
        <xdr:cNvPr id="229" name="衛生費最大値テキスト"/>
        <xdr:cNvSpPr txBox="1"/>
      </xdr:nvSpPr>
      <xdr:spPr>
        <a:xfrm>
          <a:off x="4686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295,443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160655</xdr:rowOff>
    </xdr:from>
    <xdr:to xmlns:xdr="http://schemas.openxmlformats.org/drawingml/2006/spreadsheetDrawing">
      <xdr:col>24</xdr:col>
      <xdr:colOff>152400</xdr:colOff>
      <xdr:row>90</xdr:row>
      <xdr:rowOff>160655</xdr:rowOff>
    </xdr:to>
    <xdr:cxnSp macro="">
      <xdr:nvCxnSpPr>
        <xdr:cNvPr id="230" name="直線コネクタ 229"/>
        <xdr:cNvCxnSpPr/>
      </xdr:nvCxnSpPr>
      <xdr:spPr>
        <a:xfrm>
          <a:off x="4546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41275</xdr:rowOff>
    </xdr:from>
    <xdr:to xmlns:xdr="http://schemas.openxmlformats.org/drawingml/2006/spreadsheetDrawing">
      <xdr:col>24</xdr:col>
      <xdr:colOff>63500</xdr:colOff>
      <xdr:row>94</xdr:row>
      <xdr:rowOff>86360</xdr:rowOff>
    </xdr:to>
    <xdr:cxnSp macro="">
      <xdr:nvCxnSpPr>
        <xdr:cNvPr id="231" name="直線コネクタ 230"/>
        <xdr:cNvCxnSpPr/>
      </xdr:nvCxnSpPr>
      <xdr:spPr>
        <a:xfrm flipV="1">
          <a:off x="3797300" y="161575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91440</xdr:rowOff>
    </xdr:from>
    <xdr:ext cx="598805" cy="259080"/>
    <xdr:sp macro="" textlink="">
      <xdr:nvSpPr>
        <xdr:cNvPr id="232" name="衛生費平均値テキスト"/>
        <xdr:cNvSpPr txBox="1"/>
      </xdr:nvSpPr>
      <xdr:spPr>
        <a:xfrm>
          <a:off x="4686300" y="16379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3" name="フローチャート: 判断 232"/>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86360</xdr:rowOff>
    </xdr:from>
    <xdr:to xmlns:xdr="http://schemas.openxmlformats.org/drawingml/2006/spreadsheetDrawing">
      <xdr:col>19</xdr:col>
      <xdr:colOff>177800</xdr:colOff>
      <xdr:row>94</xdr:row>
      <xdr:rowOff>133350</xdr:rowOff>
    </xdr:to>
    <xdr:cxnSp macro="">
      <xdr:nvCxnSpPr>
        <xdr:cNvPr id="234" name="直線コネクタ 233"/>
        <xdr:cNvCxnSpPr/>
      </xdr:nvCxnSpPr>
      <xdr:spPr>
        <a:xfrm flipV="1">
          <a:off x="2908300" y="162026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118745</xdr:rowOff>
    </xdr:from>
    <xdr:to xmlns:xdr="http://schemas.openxmlformats.org/drawingml/2006/spreadsheetDrawing">
      <xdr:col>20</xdr:col>
      <xdr:colOff>38100</xdr:colOff>
      <xdr:row>96</xdr:row>
      <xdr:rowOff>48895</xdr:rowOff>
    </xdr:to>
    <xdr:sp macro="" textlink="">
      <xdr:nvSpPr>
        <xdr:cNvPr id="235" name="フローチャート: 判断 234"/>
        <xdr:cNvSpPr/>
      </xdr:nvSpPr>
      <xdr:spPr>
        <a:xfrm>
          <a:off x="37465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40640</xdr:rowOff>
    </xdr:from>
    <xdr:ext cx="598170" cy="258445"/>
    <xdr:sp macro="" textlink="">
      <xdr:nvSpPr>
        <xdr:cNvPr id="236" name="テキスト ボックス 235"/>
        <xdr:cNvSpPr txBox="1"/>
      </xdr:nvSpPr>
      <xdr:spPr>
        <a:xfrm>
          <a:off x="3497580" y="16499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133350</xdr:rowOff>
    </xdr:from>
    <xdr:to xmlns:xdr="http://schemas.openxmlformats.org/drawingml/2006/spreadsheetDrawing">
      <xdr:col>15</xdr:col>
      <xdr:colOff>50800</xdr:colOff>
      <xdr:row>95</xdr:row>
      <xdr:rowOff>29210</xdr:rowOff>
    </xdr:to>
    <xdr:cxnSp macro="">
      <xdr:nvCxnSpPr>
        <xdr:cNvPr id="237" name="直線コネクタ 236"/>
        <xdr:cNvCxnSpPr/>
      </xdr:nvCxnSpPr>
      <xdr:spPr>
        <a:xfrm flipV="1">
          <a:off x="2019300" y="16249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11430</xdr:rowOff>
    </xdr:from>
    <xdr:to xmlns:xdr="http://schemas.openxmlformats.org/drawingml/2006/spreadsheetDrawing">
      <xdr:col>15</xdr:col>
      <xdr:colOff>101600</xdr:colOff>
      <xdr:row>96</xdr:row>
      <xdr:rowOff>113030</xdr:rowOff>
    </xdr:to>
    <xdr:sp macro="" textlink="">
      <xdr:nvSpPr>
        <xdr:cNvPr id="238" name="フローチャート: 判断 237"/>
        <xdr:cNvSpPr/>
      </xdr:nvSpPr>
      <xdr:spPr>
        <a:xfrm>
          <a:off x="2857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104140</xdr:rowOff>
    </xdr:from>
    <xdr:ext cx="534035" cy="259080"/>
    <xdr:sp macro="" textlink="">
      <xdr:nvSpPr>
        <xdr:cNvPr id="239" name="テキスト ボックス 238"/>
        <xdr:cNvSpPr txBox="1"/>
      </xdr:nvSpPr>
      <xdr:spPr>
        <a:xfrm>
          <a:off x="2640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29210</xdr:rowOff>
    </xdr:from>
    <xdr:to xmlns:xdr="http://schemas.openxmlformats.org/drawingml/2006/spreadsheetDrawing">
      <xdr:col>10</xdr:col>
      <xdr:colOff>114300</xdr:colOff>
      <xdr:row>95</xdr:row>
      <xdr:rowOff>52070</xdr:rowOff>
    </xdr:to>
    <xdr:cxnSp macro="">
      <xdr:nvCxnSpPr>
        <xdr:cNvPr id="240" name="直線コネクタ 239"/>
        <xdr:cNvCxnSpPr/>
      </xdr:nvCxnSpPr>
      <xdr:spPr>
        <a:xfrm flipV="1">
          <a:off x="1130300" y="16316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29845</xdr:rowOff>
    </xdr:from>
    <xdr:to xmlns:xdr="http://schemas.openxmlformats.org/drawingml/2006/spreadsheetDrawing">
      <xdr:col>10</xdr:col>
      <xdr:colOff>165100</xdr:colOff>
      <xdr:row>96</xdr:row>
      <xdr:rowOff>132080</xdr:rowOff>
    </xdr:to>
    <xdr:sp macro="" textlink="">
      <xdr:nvSpPr>
        <xdr:cNvPr id="241" name="フローチャート: 判断 240"/>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122555</xdr:rowOff>
    </xdr:from>
    <xdr:ext cx="534035" cy="258445"/>
    <xdr:sp macro="" textlink="">
      <xdr:nvSpPr>
        <xdr:cNvPr id="242" name="テキスト ボックス 241"/>
        <xdr:cNvSpPr txBox="1"/>
      </xdr:nvSpPr>
      <xdr:spPr>
        <a:xfrm>
          <a:off x="1751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52705</xdr:rowOff>
    </xdr:from>
    <xdr:to xmlns:xdr="http://schemas.openxmlformats.org/drawingml/2006/spreadsheetDrawing">
      <xdr:col>6</xdr:col>
      <xdr:colOff>38100</xdr:colOff>
      <xdr:row>96</xdr:row>
      <xdr:rowOff>154940</xdr:rowOff>
    </xdr:to>
    <xdr:sp macro="" textlink="">
      <xdr:nvSpPr>
        <xdr:cNvPr id="243" name="フローチャート: 判断 242"/>
        <xdr:cNvSpPr/>
      </xdr:nvSpPr>
      <xdr:spPr>
        <a:xfrm>
          <a:off x="107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145415</xdr:rowOff>
    </xdr:from>
    <xdr:ext cx="534035" cy="258445"/>
    <xdr:sp macro="" textlink="">
      <xdr:nvSpPr>
        <xdr:cNvPr id="244" name="テキスト ボックス 243"/>
        <xdr:cNvSpPr txBox="1"/>
      </xdr:nvSpPr>
      <xdr:spPr>
        <a:xfrm>
          <a:off x="862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161925</xdr:rowOff>
    </xdr:from>
    <xdr:to xmlns:xdr="http://schemas.openxmlformats.org/drawingml/2006/spreadsheetDrawing">
      <xdr:col>24</xdr:col>
      <xdr:colOff>114300</xdr:colOff>
      <xdr:row>94</xdr:row>
      <xdr:rowOff>92075</xdr:rowOff>
    </xdr:to>
    <xdr:sp macro="" textlink="">
      <xdr:nvSpPr>
        <xdr:cNvPr id="250" name="楕円 249"/>
        <xdr:cNvSpPr/>
      </xdr:nvSpPr>
      <xdr:spPr>
        <a:xfrm>
          <a:off x="4584700"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13335</xdr:rowOff>
    </xdr:from>
    <xdr:ext cx="598805" cy="259080"/>
    <xdr:sp macro="" textlink="">
      <xdr:nvSpPr>
        <xdr:cNvPr id="251" name="衛生費該当値テキスト"/>
        <xdr:cNvSpPr txBox="1"/>
      </xdr:nvSpPr>
      <xdr:spPr>
        <a:xfrm>
          <a:off x="4686300" y="15958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34925</xdr:rowOff>
    </xdr:from>
    <xdr:to xmlns:xdr="http://schemas.openxmlformats.org/drawingml/2006/spreadsheetDrawing">
      <xdr:col>20</xdr:col>
      <xdr:colOff>38100</xdr:colOff>
      <xdr:row>94</xdr:row>
      <xdr:rowOff>136525</xdr:rowOff>
    </xdr:to>
    <xdr:sp macro="" textlink="">
      <xdr:nvSpPr>
        <xdr:cNvPr id="252" name="楕円 251"/>
        <xdr:cNvSpPr/>
      </xdr:nvSpPr>
      <xdr:spPr>
        <a:xfrm>
          <a:off x="3746500" y="16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153035</xdr:rowOff>
    </xdr:from>
    <xdr:ext cx="598170" cy="259080"/>
    <xdr:sp macro="" textlink="">
      <xdr:nvSpPr>
        <xdr:cNvPr id="253" name="テキスト ボックス 252"/>
        <xdr:cNvSpPr txBox="1"/>
      </xdr:nvSpPr>
      <xdr:spPr>
        <a:xfrm>
          <a:off x="3497580" y="15926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82550</xdr:rowOff>
    </xdr:from>
    <xdr:to xmlns:xdr="http://schemas.openxmlformats.org/drawingml/2006/spreadsheetDrawing">
      <xdr:col>15</xdr:col>
      <xdr:colOff>101600</xdr:colOff>
      <xdr:row>95</xdr:row>
      <xdr:rowOff>12700</xdr:rowOff>
    </xdr:to>
    <xdr:sp macro="" textlink="">
      <xdr:nvSpPr>
        <xdr:cNvPr id="254" name="楕円 253"/>
        <xdr:cNvSpPr/>
      </xdr:nvSpPr>
      <xdr:spPr>
        <a:xfrm>
          <a:off x="2857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29210</xdr:rowOff>
    </xdr:from>
    <xdr:ext cx="598170" cy="258445"/>
    <xdr:sp macro="" textlink="">
      <xdr:nvSpPr>
        <xdr:cNvPr id="255" name="テキスト ボックス 254"/>
        <xdr:cNvSpPr txBox="1"/>
      </xdr:nvSpPr>
      <xdr:spPr>
        <a:xfrm>
          <a:off x="2608580" y="15974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149860</xdr:rowOff>
    </xdr:from>
    <xdr:to xmlns:xdr="http://schemas.openxmlformats.org/drawingml/2006/spreadsheetDrawing">
      <xdr:col>10</xdr:col>
      <xdr:colOff>165100</xdr:colOff>
      <xdr:row>95</xdr:row>
      <xdr:rowOff>80010</xdr:rowOff>
    </xdr:to>
    <xdr:sp macro="" textlink="">
      <xdr:nvSpPr>
        <xdr:cNvPr id="256" name="楕円 255"/>
        <xdr:cNvSpPr/>
      </xdr:nvSpPr>
      <xdr:spPr>
        <a:xfrm>
          <a:off x="196850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96520</xdr:rowOff>
    </xdr:from>
    <xdr:ext cx="598170" cy="259080"/>
    <xdr:sp macro="" textlink="">
      <xdr:nvSpPr>
        <xdr:cNvPr id="257" name="テキスト ボックス 256"/>
        <xdr:cNvSpPr txBox="1"/>
      </xdr:nvSpPr>
      <xdr:spPr>
        <a:xfrm>
          <a:off x="1719580" y="16041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635</xdr:rowOff>
    </xdr:from>
    <xdr:to xmlns:xdr="http://schemas.openxmlformats.org/drawingml/2006/spreadsheetDrawing">
      <xdr:col>6</xdr:col>
      <xdr:colOff>38100</xdr:colOff>
      <xdr:row>95</xdr:row>
      <xdr:rowOff>102235</xdr:rowOff>
    </xdr:to>
    <xdr:sp macro="" textlink="">
      <xdr:nvSpPr>
        <xdr:cNvPr id="258" name="楕円 257"/>
        <xdr:cNvSpPr/>
      </xdr:nvSpPr>
      <xdr:spPr>
        <a:xfrm>
          <a:off x="1079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118745</xdr:rowOff>
    </xdr:from>
    <xdr:ext cx="598170" cy="259080"/>
    <xdr:sp macro="" textlink="">
      <xdr:nvSpPr>
        <xdr:cNvPr id="259" name="テキスト ボックス 258"/>
        <xdr:cNvSpPr txBox="1"/>
      </xdr:nvSpPr>
      <xdr:spPr>
        <a:xfrm>
          <a:off x="830580" y="16063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1" name="テキスト ボックス 280"/>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156845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0034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103505</xdr:rowOff>
    </xdr:from>
    <xdr:ext cx="469900" cy="259080"/>
    <xdr:sp macro="" textlink="">
      <xdr:nvSpPr>
        <xdr:cNvPr id="288" name="労働費最大値テキスト"/>
        <xdr:cNvSpPr txBox="1"/>
      </xdr:nvSpPr>
      <xdr:spPr>
        <a:xfrm>
          <a:off x="10528300" y="507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156845</xdr:rowOff>
    </xdr:from>
    <xdr:to xmlns:xdr="http://schemas.openxmlformats.org/drawingml/2006/spreadsheetDrawing">
      <xdr:col>55</xdr:col>
      <xdr:colOff>88900</xdr:colOff>
      <xdr:row>30</xdr:row>
      <xdr:rowOff>156845</xdr:rowOff>
    </xdr:to>
    <xdr:cxnSp macro="">
      <xdr:nvCxnSpPr>
        <xdr:cNvPr id="289" name="直線コネクタ 288"/>
        <xdr:cNvCxnSpPr/>
      </xdr:nvCxnSpPr>
      <xdr:spPr>
        <a:xfrm>
          <a:off x="10388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86360</xdr:rowOff>
    </xdr:from>
    <xdr:ext cx="378460" cy="258445"/>
    <xdr:sp macro="" textlink="">
      <xdr:nvSpPr>
        <xdr:cNvPr id="291" name="労働費平均値テキスト"/>
        <xdr:cNvSpPr txBox="1"/>
      </xdr:nvSpPr>
      <xdr:spPr>
        <a:xfrm>
          <a:off x="10528300" y="64300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292" name="フローチャート: 判断 29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85090</xdr:rowOff>
    </xdr:from>
    <xdr:to xmlns:xdr="http://schemas.openxmlformats.org/drawingml/2006/spreadsheetDrawing">
      <xdr:col>50</xdr:col>
      <xdr:colOff>165100</xdr:colOff>
      <xdr:row>39</xdr:row>
      <xdr:rowOff>15240</xdr:rowOff>
    </xdr:to>
    <xdr:sp macro="" textlink="">
      <xdr:nvSpPr>
        <xdr:cNvPr id="294" name="フローチャート: 判断 293"/>
        <xdr:cNvSpPr/>
      </xdr:nvSpPr>
      <xdr:spPr>
        <a:xfrm>
          <a:off x="9588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31750</xdr:rowOff>
    </xdr:from>
    <xdr:ext cx="378460" cy="258445"/>
    <xdr:sp macro="" textlink="">
      <xdr:nvSpPr>
        <xdr:cNvPr id="295" name="テキスト ボックス 294"/>
        <xdr:cNvSpPr txBox="1"/>
      </xdr:nvSpPr>
      <xdr:spPr>
        <a:xfrm>
          <a:off x="9450070" y="63754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15875</xdr:rowOff>
    </xdr:to>
    <xdr:sp macro="" textlink="">
      <xdr:nvSpPr>
        <xdr:cNvPr id="297" name="フローチャート: 判断 296"/>
        <xdr:cNvSpPr/>
      </xdr:nvSpPr>
      <xdr:spPr>
        <a:xfrm>
          <a:off x="8699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32385</xdr:rowOff>
    </xdr:from>
    <xdr:ext cx="378460" cy="258445"/>
    <xdr:sp macro="" textlink="">
      <xdr:nvSpPr>
        <xdr:cNvPr id="298" name="テキスト ボックス 297"/>
        <xdr:cNvSpPr txBox="1"/>
      </xdr:nvSpPr>
      <xdr:spPr>
        <a:xfrm>
          <a:off x="8561070" y="6376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53975</xdr:rowOff>
    </xdr:from>
    <xdr:to xmlns:xdr="http://schemas.openxmlformats.org/drawingml/2006/spreadsheetDrawing">
      <xdr:col>41</xdr:col>
      <xdr:colOff>101600</xdr:colOff>
      <xdr:row>38</xdr:row>
      <xdr:rowOff>155575</xdr:rowOff>
    </xdr:to>
    <xdr:sp macro="" textlink="">
      <xdr:nvSpPr>
        <xdr:cNvPr id="300" name="フローチャート: 判断 299"/>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635</xdr:rowOff>
    </xdr:from>
    <xdr:ext cx="378460" cy="259080"/>
    <xdr:sp macro="" textlink="">
      <xdr:nvSpPr>
        <xdr:cNvPr id="301" name="テキスト ボックス 300"/>
        <xdr:cNvSpPr txBox="1"/>
      </xdr:nvSpPr>
      <xdr:spPr>
        <a:xfrm>
          <a:off x="7672070" y="634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48895</xdr:rowOff>
    </xdr:from>
    <xdr:to xmlns:xdr="http://schemas.openxmlformats.org/drawingml/2006/spreadsheetDrawing">
      <xdr:col>36</xdr:col>
      <xdr:colOff>165100</xdr:colOff>
      <xdr:row>38</xdr:row>
      <xdr:rowOff>150495</xdr:rowOff>
    </xdr:to>
    <xdr:sp macro="" textlink="">
      <xdr:nvSpPr>
        <xdr:cNvPr id="302" name="フローチャート: 判断 301"/>
        <xdr:cNvSpPr/>
      </xdr:nvSpPr>
      <xdr:spPr>
        <a:xfrm>
          <a:off x="6921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167005</xdr:rowOff>
    </xdr:from>
    <xdr:ext cx="378460" cy="258445"/>
    <xdr:sp macro="" textlink="">
      <xdr:nvSpPr>
        <xdr:cNvPr id="303" name="テキスト ボックス 302"/>
        <xdr:cNvSpPr txBox="1"/>
      </xdr:nvSpPr>
      <xdr:spPr>
        <a:xfrm>
          <a:off x="6783070" y="6339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0"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2" name="テキスト ボックス 311"/>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4" name="テキスト ボックス 313"/>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6" name="テキスト ボックス 315"/>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8" name="テキスト ボックス 317"/>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2" name="テキスト ボックス 331"/>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4" name="テキスト ボックス 333"/>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6" name="テキスト ボックス 335"/>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45085</xdr:rowOff>
    </xdr:from>
    <xdr:to xmlns:xdr="http://schemas.openxmlformats.org/drawingml/2006/spreadsheetDrawing">
      <xdr:col>54</xdr:col>
      <xdr:colOff>189865</xdr:colOff>
      <xdr:row>59</xdr:row>
      <xdr:rowOff>41910</xdr:rowOff>
    </xdr:to>
    <xdr:cxnSp macro="">
      <xdr:nvCxnSpPr>
        <xdr:cNvPr id="344" name="直線コネクタ 343"/>
        <xdr:cNvCxnSpPr/>
      </xdr:nvCxnSpPr>
      <xdr:spPr>
        <a:xfrm flipV="1">
          <a:off x="10475595" y="861758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534670" cy="259080"/>
    <xdr:sp macro="" textlink="">
      <xdr:nvSpPr>
        <xdr:cNvPr id="345" name="農林水産業費最小値テキスト"/>
        <xdr:cNvSpPr txBox="1"/>
      </xdr:nvSpPr>
      <xdr:spPr>
        <a:xfrm>
          <a:off x="10528300" y="10161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6" name="直線コネクタ 345"/>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163195</xdr:rowOff>
    </xdr:from>
    <xdr:ext cx="598805" cy="259080"/>
    <xdr:sp macro="" textlink="">
      <xdr:nvSpPr>
        <xdr:cNvPr id="347" name="農林水産業費最大値テキスト"/>
        <xdr:cNvSpPr txBox="1"/>
      </xdr:nvSpPr>
      <xdr:spPr>
        <a:xfrm>
          <a:off x="10528300" y="8392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45085</xdr:rowOff>
    </xdr:from>
    <xdr:to xmlns:xdr="http://schemas.openxmlformats.org/drawingml/2006/spreadsheetDrawing">
      <xdr:col>55</xdr:col>
      <xdr:colOff>88900</xdr:colOff>
      <xdr:row>50</xdr:row>
      <xdr:rowOff>45085</xdr:rowOff>
    </xdr:to>
    <xdr:cxnSp macro="">
      <xdr:nvCxnSpPr>
        <xdr:cNvPr id="348" name="直線コネクタ 347"/>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4445</xdr:rowOff>
    </xdr:from>
    <xdr:to xmlns:xdr="http://schemas.openxmlformats.org/drawingml/2006/spreadsheetDrawing">
      <xdr:col>55</xdr:col>
      <xdr:colOff>0</xdr:colOff>
      <xdr:row>57</xdr:row>
      <xdr:rowOff>31750</xdr:rowOff>
    </xdr:to>
    <xdr:cxnSp macro="">
      <xdr:nvCxnSpPr>
        <xdr:cNvPr id="349" name="直線コネクタ 348"/>
        <xdr:cNvCxnSpPr/>
      </xdr:nvCxnSpPr>
      <xdr:spPr>
        <a:xfrm flipV="1">
          <a:off x="9639300" y="9262745"/>
          <a:ext cx="8382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160020</xdr:rowOff>
    </xdr:from>
    <xdr:ext cx="598805" cy="259080"/>
    <xdr:sp macro="" textlink="">
      <xdr:nvSpPr>
        <xdr:cNvPr id="350" name="農林水産業費平均値テキスト"/>
        <xdr:cNvSpPr txBox="1"/>
      </xdr:nvSpPr>
      <xdr:spPr>
        <a:xfrm>
          <a:off x="10528300" y="9761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111760</xdr:rowOff>
    </xdr:to>
    <xdr:sp macro="" textlink="">
      <xdr:nvSpPr>
        <xdr:cNvPr id="351" name="フローチャート: 判断 350"/>
        <xdr:cNvSpPr/>
      </xdr:nvSpPr>
      <xdr:spPr>
        <a:xfrm>
          <a:off x="104267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55880</xdr:rowOff>
    </xdr:from>
    <xdr:to xmlns:xdr="http://schemas.openxmlformats.org/drawingml/2006/spreadsheetDrawing">
      <xdr:col>50</xdr:col>
      <xdr:colOff>114300</xdr:colOff>
      <xdr:row>57</xdr:row>
      <xdr:rowOff>31750</xdr:rowOff>
    </xdr:to>
    <xdr:cxnSp macro="">
      <xdr:nvCxnSpPr>
        <xdr:cNvPr id="352" name="直線コネクタ 351"/>
        <xdr:cNvCxnSpPr/>
      </xdr:nvCxnSpPr>
      <xdr:spPr>
        <a:xfrm>
          <a:off x="8750300" y="931418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142240</xdr:rowOff>
    </xdr:to>
    <xdr:sp macro="" textlink="">
      <xdr:nvSpPr>
        <xdr:cNvPr id="353" name="フローチャート: 判断 352"/>
        <xdr:cNvSpPr/>
      </xdr:nvSpPr>
      <xdr:spPr>
        <a:xfrm>
          <a:off x="9588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133350</xdr:rowOff>
    </xdr:from>
    <xdr:ext cx="598170" cy="258445"/>
    <xdr:sp macro="" textlink="">
      <xdr:nvSpPr>
        <xdr:cNvPr id="354" name="テキスト ボックス 353"/>
        <xdr:cNvSpPr txBox="1"/>
      </xdr:nvSpPr>
      <xdr:spPr>
        <a:xfrm>
          <a:off x="9339580" y="9906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55880</xdr:rowOff>
    </xdr:from>
    <xdr:to xmlns:xdr="http://schemas.openxmlformats.org/drawingml/2006/spreadsheetDrawing">
      <xdr:col>45</xdr:col>
      <xdr:colOff>177800</xdr:colOff>
      <xdr:row>56</xdr:row>
      <xdr:rowOff>27305</xdr:rowOff>
    </xdr:to>
    <xdr:cxnSp macro="">
      <xdr:nvCxnSpPr>
        <xdr:cNvPr id="355" name="直線コネクタ 354"/>
        <xdr:cNvCxnSpPr/>
      </xdr:nvCxnSpPr>
      <xdr:spPr>
        <a:xfrm flipV="1">
          <a:off x="7861300" y="9314180"/>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63500</xdr:rowOff>
    </xdr:from>
    <xdr:to xmlns:xdr="http://schemas.openxmlformats.org/drawingml/2006/spreadsheetDrawing">
      <xdr:col>46</xdr:col>
      <xdr:colOff>38100</xdr:colOff>
      <xdr:row>57</xdr:row>
      <xdr:rowOff>164465</xdr:rowOff>
    </xdr:to>
    <xdr:sp macro="" textlink="">
      <xdr:nvSpPr>
        <xdr:cNvPr id="356" name="フローチャート: 判断 355"/>
        <xdr:cNvSpPr/>
      </xdr:nvSpPr>
      <xdr:spPr>
        <a:xfrm>
          <a:off x="8699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155575</xdr:rowOff>
    </xdr:from>
    <xdr:ext cx="598170" cy="258445"/>
    <xdr:sp macro="" textlink="">
      <xdr:nvSpPr>
        <xdr:cNvPr id="357" name="テキスト ボックス 356"/>
        <xdr:cNvSpPr txBox="1"/>
      </xdr:nvSpPr>
      <xdr:spPr>
        <a:xfrm>
          <a:off x="8450580" y="9928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27305</xdr:rowOff>
    </xdr:from>
    <xdr:to xmlns:xdr="http://schemas.openxmlformats.org/drawingml/2006/spreadsheetDrawing">
      <xdr:col>41</xdr:col>
      <xdr:colOff>50800</xdr:colOff>
      <xdr:row>56</xdr:row>
      <xdr:rowOff>156210</xdr:rowOff>
    </xdr:to>
    <xdr:cxnSp macro="">
      <xdr:nvCxnSpPr>
        <xdr:cNvPr id="358" name="直線コネクタ 357"/>
        <xdr:cNvCxnSpPr/>
      </xdr:nvCxnSpPr>
      <xdr:spPr>
        <a:xfrm flipV="1">
          <a:off x="6972300" y="962850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148590</xdr:rowOff>
    </xdr:to>
    <xdr:sp macro="" textlink="">
      <xdr:nvSpPr>
        <xdr:cNvPr id="359" name="フローチャート: 判断 358"/>
        <xdr:cNvSpPr/>
      </xdr:nvSpPr>
      <xdr:spPr>
        <a:xfrm>
          <a:off x="7810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139700</xdr:rowOff>
    </xdr:from>
    <xdr:ext cx="598170" cy="259080"/>
    <xdr:sp macro="" textlink="">
      <xdr:nvSpPr>
        <xdr:cNvPr id="360" name="テキスト ボックス 359"/>
        <xdr:cNvSpPr txBox="1"/>
      </xdr:nvSpPr>
      <xdr:spPr>
        <a:xfrm>
          <a:off x="7561580" y="9912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66040</xdr:rowOff>
    </xdr:from>
    <xdr:to xmlns:xdr="http://schemas.openxmlformats.org/drawingml/2006/spreadsheetDrawing">
      <xdr:col>36</xdr:col>
      <xdr:colOff>165100</xdr:colOff>
      <xdr:row>57</xdr:row>
      <xdr:rowOff>167640</xdr:rowOff>
    </xdr:to>
    <xdr:sp macro="" textlink="">
      <xdr:nvSpPr>
        <xdr:cNvPr id="361" name="フローチャート: 判断 360"/>
        <xdr:cNvSpPr/>
      </xdr:nvSpPr>
      <xdr:spPr>
        <a:xfrm>
          <a:off x="6921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158750</xdr:rowOff>
    </xdr:from>
    <xdr:ext cx="534035" cy="259080"/>
    <xdr:sp macro="" textlink="">
      <xdr:nvSpPr>
        <xdr:cNvPr id="362" name="テキスト ボックス 361"/>
        <xdr:cNvSpPr txBox="1"/>
      </xdr:nvSpPr>
      <xdr:spPr>
        <a:xfrm>
          <a:off x="6704965" y="9931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125095</xdr:rowOff>
    </xdr:from>
    <xdr:to xmlns:xdr="http://schemas.openxmlformats.org/drawingml/2006/spreadsheetDrawing">
      <xdr:col>55</xdr:col>
      <xdr:colOff>50800</xdr:colOff>
      <xdr:row>54</xdr:row>
      <xdr:rowOff>55245</xdr:rowOff>
    </xdr:to>
    <xdr:sp macro="" textlink="">
      <xdr:nvSpPr>
        <xdr:cNvPr id="368" name="楕円 367"/>
        <xdr:cNvSpPr/>
      </xdr:nvSpPr>
      <xdr:spPr>
        <a:xfrm>
          <a:off x="10426700" y="92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147955</xdr:rowOff>
    </xdr:from>
    <xdr:ext cx="598805" cy="258445"/>
    <xdr:sp macro="" textlink="">
      <xdr:nvSpPr>
        <xdr:cNvPr id="369" name="農林水産業費該当値テキスト"/>
        <xdr:cNvSpPr txBox="1"/>
      </xdr:nvSpPr>
      <xdr:spPr>
        <a:xfrm>
          <a:off x="10528300" y="9063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152400</xdr:rowOff>
    </xdr:from>
    <xdr:to xmlns:xdr="http://schemas.openxmlformats.org/drawingml/2006/spreadsheetDrawing">
      <xdr:col>50</xdr:col>
      <xdr:colOff>165100</xdr:colOff>
      <xdr:row>57</xdr:row>
      <xdr:rowOff>82550</xdr:rowOff>
    </xdr:to>
    <xdr:sp macro="" textlink="">
      <xdr:nvSpPr>
        <xdr:cNvPr id="370" name="楕円 369"/>
        <xdr:cNvSpPr/>
      </xdr:nvSpPr>
      <xdr:spPr>
        <a:xfrm>
          <a:off x="9588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99060</xdr:rowOff>
    </xdr:from>
    <xdr:ext cx="598170" cy="258445"/>
    <xdr:sp macro="" textlink="">
      <xdr:nvSpPr>
        <xdr:cNvPr id="371" name="テキスト ボックス 370"/>
        <xdr:cNvSpPr txBox="1"/>
      </xdr:nvSpPr>
      <xdr:spPr>
        <a:xfrm>
          <a:off x="9339580" y="9528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5080</xdr:rowOff>
    </xdr:from>
    <xdr:to xmlns:xdr="http://schemas.openxmlformats.org/drawingml/2006/spreadsheetDrawing">
      <xdr:col>46</xdr:col>
      <xdr:colOff>38100</xdr:colOff>
      <xdr:row>54</xdr:row>
      <xdr:rowOff>106680</xdr:rowOff>
    </xdr:to>
    <xdr:sp macro="" textlink="">
      <xdr:nvSpPr>
        <xdr:cNvPr id="372" name="楕円 371"/>
        <xdr:cNvSpPr/>
      </xdr:nvSpPr>
      <xdr:spPr>
        <a:xfrm>
          <a:off x="8699500" y="92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123190</xdr:rowOff>
    </xdr:from>
    <xdr:ext cx="598170" cy="258445"/>
    <xdr:sp macro="" textlink="">
      <xdr:nvSpPr>
        <xdr:cNvPr id="373" name="テキスト ボックス 372"/>
        <xdr:cNvSpPr txBox="1"/>
      </xdr:nvSpPr>
      <xdr:spPr>
        <a:xfrm>
          <a:off x="8450580" y="9038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147955</xdr:rowOff>
    </xdr:from>
    <xdr:to xmlns:xdr="http://schemas.openxmlformats.org/drawingml/2006/spreadsheetDrawing">
      <xdr:col>41</xdr:col>
      <xdr:colOff>101600</xdr:colOff>
      <xdr:row>56</xdr:row>
      <xdr:rowOff>78105</xdr:rowOff>
    </xdr:to>
    <xdr:sp macro="" textlink="">
      <xdr:nvSpPr>
        <xdr:cNvPr id="374" name="楕円 373"/>
        <xdr:cNvSpPr/>
      </xdr:nvSpPr>
      <xdr:spPr>
        <a:xfrm>
          <a:off x="7810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94615</xdr:rowOff>
    </xdr:from>
    <xdr:ext cx="598170" cy="259080"/>
    <xdr:sp macro="" textlink="">
      <xdr:nvSpPr>
        <xdr:cNvPr id="375" name="テキスト ボックス 374"/>
        <xdr:cNvSpPr txBox="1"/>
      </xdr:nvSpPr>
      <xdr:spPr>
        <a:xfrm>
          <a:off x="7561580" y="9352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105410</xdr:rowOff>
    </xdr:from>
    <xdr:to xmlns:xdr="http://schemas.openxmlformats.org/drawingml/2006/spreadsheetDrawing">
      <xdr:col>36</xdr:col>
      <xdr:colOff>165100</xdr:colOff>
      <xdr:row>57</xdr:row>
      <xdr:rowOff>35560</xdr:rowOff>
    </xdr:to>
    <xdr:sp macro="" textlink="">
      <xdr:nvSpPr>
        <xdr:cNvPr id="376" name="楕円 375"/>
        <xdr:cNvSpPr/>
      </xdr:nvSpPr>
      <xdr:spPr>
        <a:xfrm>
          <a:off x="6921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52070</xdr:rowOff>
    </xdr:from>
    <xdr:ext cx="598170" cy="258445"/>
    <xdr:sp macro="" textlink="">
      <xdr:nvSpPr>
        <xdr:cNvPr id="377" name="テキスト ボックス 376"/>
        <xdr:cNvSpPr txBox="1"/>
      </xdr:nvSpPr>
      <xdr:spPr>
        <a:xfrm>
          <a:off x="6672580" y="9481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9" name="テキスト ボックス 38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91" name="テキスト ボックス 390"/>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3" name="テキスト ボックス 392"/>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5" name="テキスト ボックス 394"/>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13335</xdr:rowOff>
    </xdr:from>
    <xdr:to xmlns:xdr="http://schemas.openxmlformats.org/drawingml/2006/spreadsheetDrawing">
      <xdr:col>54</xdr:col>
      <xdr:colOff>189865</xdr:colOff>
      <xdr:row>78</xdr:row>
      <xdr:rowOff>109220</xdr:rowOff>
    </xdr:to>
    <xdr:cxnSp macro="">
      <xdr:nvCxnSpPr>
        <xdr:cNvPr id="399" name="直線コネクタ 398"/>
        <xdr:cNvCxnSpPr/>
      </xdr:nvCxnSpPr>
      <xdr:spPr>
        <a:xfrm flipV="1">
          <a:off x="10475595" y="1218628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113030</xdr:rowOff>
    </xdr:from>
    <xdr:ext cx="469900" cy="259080"/>
    <xdr:sp macro="" textlink="">
      <xdr:nvSpPr>
        <xdr:cNvPr id="400" name="商工費最小値テキスト"/>
        <xdr:cNvSpPr txBox="1"/>
      </xdr:nvSpPr>
      <xdr:spPr>
        <a:xfrm>
          <a:off x="10528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109220</xdr:rowOff>
    </xdr:from>
    <xdr:to xmlns:xdr="http://schemas.openxmlformats.org/drawingml/2006/spreadsheetDrawing">
      <xdr:col>55</xdr:col>
      <xdr:colOff>88900</xdr:colOff>
      <xdr:row>78</xdr:row>
      <xdr:rowOff>109220</xdr:rowOff>
    </xdr:to>
    <xdr:cxnSp macro="">
      <xdr:nvCxnSpPr>
        <xdr:cNvPr id="401" name="直線コネクタ 400"/>
        <xdr:cNvCxnSpPr/>
      </xdr:nvCxnSpPr>
      <xdr:spPr>
        <a:xfrm>
          <a:off x="10388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132080</xdr:rowOff>
    </xdr:from>
    <xdr:ext cx="598805" cy="258445"/>
    <xdr:sp macro="" textlink="">
      <xdr:nvSpPr>
        <xdr:cNvPr id="402" name="商工費最大値テキスト"/>
        <xdr:cNvSpPr txBox="1"/>
      </xdr:nvSpPr>
      <xdr:spPr>
        <a:xfrm>
          <a:off x="10528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290,204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13335</xdr:rowOff>
    </xdr:from>
    <xdr:to xmlns:xdr="http://schemas.openxmlformats.org/drawingml/2006/spreadsheetDrawing">
      <xdr:col>55</xdr:col>
      <xdr:colOff>88900</xdr:colOff>
      <xdr:row>71</xdr:row>
      <xdr:rowOff>13335</xdr:rowOff>
    </xdr:to>
    <xdr:cxnSp macro="">
      <xdr:nvCxnSpPr>
        <xdr:cNvPr id="403" name="直線コネクタ 402"/>
        <xdr:cNvCxnSpPr/>
      </xdr:nvCxnSpPr>
      <xdr:spPr>
        <a:xfrm>
          <a:off x="10388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95885</xdr:rowOff>
    </xdr:from>
    <xdr:to xmlns:xdr="http://schemas.openxmlformats.org/drawingml/2006/spreadsheetDrawing">
      <xdr:col>55</xdr:col>
      <xdr:colOff>0</xdr:colOff>
      <xdr:row>77</xdr:row>
      <xdr:rowOff>100330</xdr:rowOff>
    </xdr:to>
    <xdr:cxnSp macro="">
      <xdr:nvCxnSpPr>
        <xdr:cNvPr id="404" name="直線コネクタ 403"/>
        <xdr:cNvCxnSpPr/>
      </xdr:nvCxnSpPr>
      <xdr:spPr>
        <a:xfrm flipV="1">
          <a:off x="9639300" y="132975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64770</xdr:rowOff>
    </xdr:from>
    <xdr:ext cx="534670" cy="258445"/>
    <xdr:sp macro="" textlink="">
      <xdr:nvSpPr>
        <xdr:cNvPr id="405" name="商工費平均値テキスト"/>
        <xdr:cNvSpPr txBox="1"/>
      </xdr:nvSpPr>
      <xdr:spPr>
        <a:xfrm>
          <a:off x="10528300" y="13094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143510</xdr:rowOff>
    </xdr:to>
    <xdr:sp macro="" textlink="">
      <xdr:nvSpPr>
        <xdr:cNvPr id="406" name="フローチャート: 判断 405"/>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53340</xdr:rowOff>
    </xdr:from>
    <xdr:to xmlns:xdr="http://schemas.openxmlformats.org/drawingml/2006/spreadsheetDrawing">
      <xdr:col>50</xdr:col>
      <xdr:colOff>114300</xdr:colOff>
      <xdr:row>77</xdr:row>
      <xdr:rowOff>100330</xdr:rowOff>
    </xdr:to>
    <xdr:cxnSp macro="">
      <xdr:nvCxnSpPr>
        <xdr:cNvPr id="407" name="直線コネクタ 406"/>
        <xdr:cNvCxnSpPr/>
      </xdr:nvCxnSpPr>
      <xdr:spPr>
        <a:xfrm>
          <a:off x="8750300" y="132549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08" name="フローチャート: 判断 407"/>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158115</xdr:rowOff>
    </xdr:from>
    <xdr:ext cx="534035" cy="258445"/>
    <xdr:sp macro="" textlink="">
      <xdr:nvSpPr>
        <xdr:cNvPr id="409" name="テキスト ボックス 408"/>
        <xdr:cNvSpPr txBox="1"/>
      </xdr:nvSpPr>
      <xdr:spPr>
        <a:xfrm>
          <a:off x="9371965" y="13359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53340</xdr:rowOff>
    </xdr:from>
    <xdr:to xmlns:xdr="http://schemas.openxmlformats.org/drawingml/2006/spreadsheetDrawing">
      <xdr:col>45</xdr:col>
      <xdr:colOff>177800</xdr:colOff>
      <xdr:row>77</xdr:row>
      <xdr:rowOff>160655</xdr:rowOff>
    </xdr:to>
    <xdr:cxnSp macro="">
      <xdr:nvCxnSpPr>
        <xdr:cNvPr id="410" name="直線コネクタ 409"/>
        <xdr:cNvCxnSpPr/>
      </xdr:nvCxnSpPr>
      <xdr:spPr>
        <a:xfrm flipV="1">
          <a:off x="7861300" y="1325499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45720</xdr:rowOff>
    </xdr:from>
    <xdr:to xmlns:xdr="http://schemas.openxmlformats.org/drawingml/2006/spreadsheetDrawing">
      <xdr:col>46</xdr:col>
      <xdr:colOff>38100</xdr:colOff>
      <xdr:row>77</xdr:row>
      <xdr:rowOff>147320</xdr:rowOff>
    </xdr:to>
    <xdr:sp macro="" textlink="">
      <xdr:nvSpPr>
        <xdr:cNvPr id="411" name="フローチャート: 判断 410"/>
        <xdr:cNvSpPr/>
      </xdr:nvSpPr>
      <xdr:spPr>
        <a:xfrm>
          <a:off x="8699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138430</xdr:rowOff>
    </xdr:from>
    <xdr:ext cx="534035" cy="259080"/>
    <xdr:sp macro="" textlink="">
      <xdr:nvSpPr>
        <xdr:cNvPr id="412" name="テキスト ボックス 411"/>
        <xdr:cNvSpPr txBox="1"/>
      </xdr:nvSpPr>
      <xdr:spPr>
        <a:xfrm>
          <a:off x="8482965" y="1334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160655</xdr:rowOff>
    </xdr:from>
    <xdr:to xmlns:xdr="http://schemas.openxmlformats.org/drawingml/2006/spreadsheetDrawing">
      <xdr:col>41</xdr:col>
      <xdr:colOff>50800</xdr:colOff>
      <xdr:row>77</xdr:row>
      <xdr:rowOff>167005</xdr:rowOff>
    </xdr:to>
    <xdr:cxnSp macro="">
      <xdr:nvCxnSpPr>
        <xdr:cNvPr id="413" name="直線コネクタ 412"/>
        <xdr:cNvCxnSpPr/>
      </xdr:nvCxnSpPr>
      <xdr:spPr>
        <a:xfrm flipV="1">
          <a:off x="6972300" y="133623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62230</xdr:rowOff>
    </xdr:to>
    <xdr:sp macro="" textlink="">
      <xdr:nvSpPr>
        <xdr:cNvPr id="414" name="フローチャート: 判断 413"/>
        <xdr:cNvSpPr/>
      </xdr:nvSpPr>
      <xdr:spPr>
        <a:xfrm>
          <a:off x="7810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53340</xdr:rowOff>
    </xdr:from>
    <xdr:ext cx="534035" cy="258445"/>
    <xdr:sp macro="" textlink="">
      <xdr:nvSpPr>
        <xdr:cNvPr id="415" name="テキスト ボックス 414"/>
        <xdr:cNvSpPr txBox="1"/>
      </xdr:nvSpPr>
      <xdr:spPr>
        <a:xfrm>
          <a:off x="7593965" y="13426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133985</xdr:rowOff>
    </xdr:from>
    <xdr:to xmlns:xdr="http://schemas.openxmlformats.org/drawingml/2006/spreadsheetDrawing">
      <xdr:col>36</xdr:col>
      <xdr:colOff>165100</xdr:colOff>
      <xdr:row>78</xdr:row>
      <xdr:rowOff>64135</xdr:rowOff>
    </xdr:to>
    <xdr:sp macro="" textlink="">
      <xdr:nvSpPr>
        <xdr:cNvPr id="416" name="フローチャート: 判断 415"/>
        <xdr:cNvSpPr/>
      </xdr:nvSpPr>
      <xdr:spPr>
        <a:xfrm>
          <a:off x="6921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55245</xdr:rowOff>
    </xdr:from>
    <xdr:ext cx="534035" cy="258445"/>
    <xdr:sp macro="" textlink="">
      <xdr:nvSpPr>
        <xdr:cNvPr id="417" name="テキスト ボックス 416"/>
        <xdr:cNvSpPr txBox="1"/>
      </xdr:nvSpPr>
      <xdr:spPr>
        <a:xfrm>
          <a:off x="6704965" y="13428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45085</xdr:rowOff>
    </xdr:from>
    <xdr:to xmlns:xdr="http://schemas.openxmlformats.org/drawingml/2006/spreadsheetDrawing">
      <xdr:col>55</xdr:col>
      <xdr:colOff>50800</xdr:colOff>
      <xdr:row>77</xdr:row>
      <xdr:rowOff>146685</xdr:rowOff>
    </xdr:to>
    <xdr:sp macro="" textlink="">
      <xdr:nvSpPr>
        <xdr:cNvPr id="423" name="楕円 422"/>
        <xdr:cNvSpPr/>
      </xdr:nvSpPr>
      <xdr:spPr>
        <a:xfrm>
          <a:off x="104267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23495</xdr:rowOff>
    </xdr:from>
    <xdr:ext cx="534670" cy="259080"/>
    <xdr:sp macro="" textlink="">
      <xdr:nvSpPr>
        <xdr:cNvPr id="424" name="商工費該当値テキスト"/>
        <xdr:cNvSpPr txBox="1"/>
      </xdr:nvSpPr>
      <xdr:spPr>
        <a:xfrm>
          <a:off x="10528300" y="13225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49530</xdr:rowOff>
    </xdr:from>
    <xdr:to xmlns:xdr="http://schemas.openxmlformats.org/drawingml/2006/spreadsheetDrawing">
      <xdr:col>50</xdr:col>
      <xdr:colOff>165100</xdr:colOff>
      <xdr:row>77</xdr:row>
      <xdr:rowOff>151130</xdr:rowOff>
    </xdr:to>
    <xdr:sp macro="" textlink="">
      <xdr:nvSpPr>
        <xdr:cNvPr id="425" name="楕円 424"/>
        <xdr:cNvSpPr/>
      </xdr:nvSpPr>
      <xdr:spPr>
        <a:xfrm>
          <a:off x="9588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167640</xdr:rowOff>
    </xdr:from>
    <xdr:ext cx="534035" cy="258445"/>
    <xdr:sp macro="" textlink="">
      <xdr:nvSpPr>
        <xdr:cNvPr id="426" name="テキスト ボックス 425"/>
        <xdr:cNvSpPr txBox="1"/>
      </xdr:nvSpPr>
      <xdr:spPr>
        <a:xfrm>
          <a:off x="9371965" y="13026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2540</xdr:rowOff>
    </xdr:from>
    <xdr:to xmlns:xdr="http://schemas.openxmlformats.org/drawingml/2006/spreadsheetDrawing">
      <xdr:col>46</xdr:col>
      <xdr:colOff>38100</xdr:colOff>
      <xdr:row>77</xdr:row>
      <xdr:rowOff>104140</xdr:rowOff>
    </xdr:to>
    <xdr:sp macro="" textlink="">
      <xdr:nvSpPr>
        <xdr:cNvPr id="427" name="楕円 426"/>
        <xdr:cNvSpPr/>
      </xdr:nvSpPr>
      <xdr:spPr>
        <a:xfrm>
          <a:off x="8699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120650</xdr:rowOff>
    </xdr:from>
    <xdr:ext cx="534035" cy="258445"/>
    <xdr:sp macro="" textlink="">
      <xdr:nvSpPr>
        <xdr:cNvPr id="428" name="テキスト ボックス 427"/>
        <xdr:cNvSpPr txBox="1"/>
      </xdr:nvSpPr>
      <xdr:spPr>
        <a:xfrm>
          <a:off x="8482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29" name="楕円 428"/>
        <xdr:cNvSpPr/>
      </xdr:nvSpPr>
      <xdr:spPr>
        <a:xfrm>
          <a:off x="7810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58445"/>
    <xdr:sp macro="" textlink="">
      <xdr:nvSpPr>
        <xdr:cNvPr id="430" name="テキスト ボックス 429"/>
        <xdr:cNvSpPr txBox="1"/>
      </xdr:nvSpPr>
      <xdr:spPr>
        <a:xfrm>
          <a:off x="759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116205</xdr:rowOff>
    </xdr:from>
    <xdr:to xmlns:xdr="http://schemas.openxmlformats.org/drawingml/2006/spreadsheetDrawing">
      <xdr:col>36</xdr:col>
      <xdr:colOff>165100</xdr:colOff>
      <xdr:row>78</xdr:row>
      <xdr:rowOff>46355</xdr:rowOff>
    </xdr:to>
    <xdr:sp macro="" textlink="">
      <xdr:nvSpPr>
        <xdr:cNvPr id="431" name="楕円 430"/>
        <xdr:cNvSpPr/>
      </xdr:nvSpPr>
      <xdr:spPr>
        <a:xfrm>
          <a:off x="6921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63500</xdr:rowOff>
    </xdr:from>
    <xdr:ext cx="534035" cy="258445"/>
    <xdr:sp macro="" textlink="">
      <xdr:nvSpPr>
        <xdr:cNvPr id="432" name="テキスト ボックス 431"/>
        <xdr:cNvSpPr txBox="1"/>
      </xdr:nvSpPr>
      <xdr:spPr>
        <a:xfrm>
          <a:off x="6704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6" name="テキスト ボックス 44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8" name="テキスト ボックス 44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0" name="テキスト ボックス 44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93</xdr:row>
      <xdr:rowOff>6985</xdr:rowOff>
    </xdr:from>
    <xdr:to xmlns:xdr="http://schemas.openxmlformats.org/drawingml/2006/spreadsheetDrawing">
      <xdr:col>54</xdr:col>
      <xdr:colOff>189865</xdr:colOff>
      <xdr:row>97</xdr:row>
      <xdr:rowOff>138430</xdr:rowOff>
    </xdr:to>
    <xdr:cxnSp macro="">
      <xdr:nvCxnSpPr>
        <xdr:cNvPr id="454" name="直線コネクタ 453"/>
        <xdr:cNvCxnSpPr/>
      </xdr:nvCxnSpPr>
      <xdr:spPr>
        <a:xfrm flipV="1">
          <a:off x="10475595" y="15951835"/>
          <a:ext cx="1270" cy="817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142240</xdr:rowOff>
    </xdr:from>
    <xdr:ext cx="534670" cy="259080"/>
    <xdr:sp macro="" textlink="">
      <xdr:nvSpPr>
        <xdr:cNvPr id="455" name="土木費最小値テキスト"/>
        <xdr:cNvSpPr txBox="1"/>
      </xdr:nvSpPr>
      <xdr:spPr>
        <a:xfrm>
          <a:off x="10528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138430</xdr:rowOff>
    </xdr:from>
    <xdr:to xmlns:xdr="http://schemas.openxmlformats.org/drawingml/2006/spreadsheetDrawing">
      <xdr:col>55</xdr:col>
      <xdr:colOff>88900</xdr:colOff>
      <xdr:row>97</xdr:row>
      <xdr:rowOff>138430</xdr:rowOff>
    </xdr:to>
    <xdr:cxnSp macro="">
      <xdr:nvCxnSpPr>
        <xdr:cNvPr id="456" name="直線コネクタ 455"/>
        <xdr:cNvCxnSpPr/>
      </xdr:nvCxnSpPr>
      <xdr:spPr>
        <a:xfrm>
          <a:off x="10388600" y="1676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125095</xdr:rowOff>
    </xdr:from>
    <xdr:ext cx="598805" cy="258445"/>
    <xdr:sp macro="" textlink="">
      <xdr:nvSpPr>
        <xdr:cNvPr id="457" name="土木費最大値テキスト"/>
        <xdr:cNvSpPr txBox="1"/>
      </xdr:nvSpPr>
      <xdr:spPr>
        <a:xfrm>
          <a:off x="10528300" y="15727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216,531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93</xdr:row>
      <xdr:rowOff>6985</xdr:rowOff>
    </xdr:from>
    <xdr:to xmlns:xdr="http://schemas.openxmlformats.org/drawingml/2006/spreadsheetDrawing">
      <xdr:col>55</xdr:col>
      <xdr:colOff>88900</xdr:colOff>
      <xdr:row>93</xdr:row>
      <xdr:rowOff>6985</xdr:rowOff>
    </xdr:to>
    <xdr:cxnSp macro="">
      <xdr:nvCxnSpPr>
        <xdr:cNvPr id="458" name="直線コネクタ 457"/>
        <xdr:cNvCxnSpPr/>
      </xdr:nvCxnSpPr>
      <xdr:spPr>
        <a:xfrm>
          <a:off x="10388600" y="1595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43180</xdr:rowOff>
    </xdr:from>
    <xdr:to xmlns:xdr="http://schemas.openxmlformats.org/drawingml/2006/spreadsheetDrawing">
      <xdr:col>55</xdr:col>
      <xdr:colOff>0</xdr:colOff>
      <xdr:row>93</xdr:row>
      <xdr:rowOff>82550</xdr:rowOff>
    </xdr:to>
    <xdr:cxnSp macro="">
      <xdr:nvCxnSpPr>
        <xdr:cNvPr id="459" name="直線コネクタ 458"/>
        <xdr:cNvCxnSpPr/>
      </xdr:nvCxnSpPr>
      <xdr:spPr>
        <a:xfrm flipV="1">
          <a:off x="9639300" y="159880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86360</xdr:rowOff>
    </xdr:from>
    <xdr:ext cx="598805" cy="258445"/>
    <xdr:sp macro="" textlink="">
      <xdr:nvSpPr>
        <xdr:cNvPr id="460" name="土木費平均値テキスト"/>
        <xdr:cNvSpPr txBox="1"/>
      </xdr:nvSpPr>
      <xdr:spPr>
        <a:xfrm>
          <a:off x="10528300" y="163741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107315</xdr:rowOff>
    </xdr:from>
    <xdr:to xmlns:xdr="http://schemas.openxmlformats.org/drawingml/2006/spreadsheetDrawing">
      <xdr:col>55</xdr:col>
      <xdr:colOff>50800</xdr:colOff>
      <xdr:row>96</xdr:row>
      <xdr:rowOff>37465</xdr:rowOff>
    </xdr:to>
    <xdr:sp macro="" textlink="">
      <xdr:nvSpPr>
        <xdr:cNvPr id="461" name="フローチャート: 判断 460"/>
        <xdr:cNvSpPr/>
      </xdr:nvSpPr>
      <xdr:spPr>
        <a:xfrm>
          <a:off x="104267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82550</xdr:rowOff>
    </xdr:from>
    <xdr:to xmlns:xdr="http://schemas.openxmlformats.org/drawingml/2006/spreadsheetDrawing">
      <xdr:col>50</xdr:col>
      <xdr:colOff>114300</xdr:colOff>
      <xdr:row>93</xdr:row>
      <xdr:rowOff>144145</xdr:rowOff>
    </xdr:to>
    <xdr:cxnSp macro="">
      <xdr:nvCxnSpPr>
        <xdr:cNvPr id="462" name="直線コネクタ 461"/>
        <xdr:cNvCxnSpPr/>
      </xdr:nvCxnSpPr>
      <xdr:spPr>
        <a:xfrm flipV="1">
          <a:off x="8750300" y="160274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123190</xdr:rowOff>
    </xdr:from>
    <xdr:to xmlns:xdr="http://schemas.openxmlformats.org/drawingml/2006/spreadsheetDrawing">
      <xdr:col>50</xdr:col>
      <xdr:colOff>165100</xdr:colOff>
      <xdr:row>96</xdr:row>
      <xdr:rowOff>53340</xdr:rowOff>
    </xdr:to>
    <xdr:sp macro="" textlink="">
      <xdr:nvSpPr>
        <xdr:cNvPr id="463" name="フローチャート: 判断 462"/>
        <xdr:cNvSpPr/>
      </xdr:nvSpPr>
      <xdr:spPr>
        <a:xfrm>
          <a:off x="9588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44450</xdr:rowOff>
    </xdr:from>
    <xdr:ext cx="598170" cy="259080"/>
    <xdr:sp macro="" textlink="">
      <xdr:nvSpPr>
        <xdr:cNvPr id="464" name="テキスト ボックス 463"/>
        <xdr:cNvSpPr txBox="1"/>
      </xdr:nvSpPr>
      <xdr:spPr>
        <a:xfrm>
          <a:off x="9339580" y="16503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14605</xdr:rowOff>
    </xdr:from>
    <xdr:to xmlns:xdr="http://schemas.openxmlformats.org/drawingml/2006/spreadsheetDrawing">
      <xdr:col>45</xdr:col>
      <xdr:colOff>177800</xdr:colOff>
      <xdr:row>93</xdr:row>
      <xdr:rowOff>144145</xdr:rowOff>
    </xdr:to>
    <xdr:cxnSp macro="">
      <xdr:nvCxnSpPr>
        <xdr:cNvPr id="465" name="直線コネクタ 464"/>
        <xdr:cNvCxnSpPr/>
      </xdr:nvCxnSpPr>
      <xdr:spPr>
        <a:xfrm>
          <a:off x="7861300" y="1578800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146685</xdr:rowOff>
    </xdr:from>
    <xdr:to xmlns:xdr="http://schemas.openxmlformats.org/drawingml/2006/spreadsheetDrawing">
      <xdr:col>46</xdr:col>
      <xdr:colOff>38100</xdr:colOff>
      <xdr:row>96</xdr:row>
      <xdr:rowOff>76835</xdr:rowOff>
    </xdr:to>
    <xdr:sp macro="" textlink="">
      <xdr:nvSpPr>
        <xdr:cNvPr id="466" name="フローチャート: 判断 465"/>
        <xdr:cNvSpPr/>
      </xdr:nvSpPr>
      <xdr:spPr>
        <a:xfrm>
          <a:off x="8699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67945</xdr:rowOff>
    </xdr:from>
    <xdr:ext cx="534035" cy="258445"/>
    <xdr:sp macro="" textlink="">
      <xdr:nvSpPr>
        <xdr:cNvPr id="467" name="テキスト ボックス 466"/>
        <xdr:cNvSpPr txBox="1"/>
      </xdr:nvSpPr>
      <xdr:spPr>
        <a:xfrm>
          <a:off x="8482965" y="16527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14605</xdr:rowOff>
    </xdr:from>
    <xdr:to xmlns:xdr="http://schemas.openxmlformats.org/drawingml/2006/spreadsheetDrawing">
      <xdr:col>41</xdr:col>
      <xdr:colOff>50800</xdr:colOff>
      <xdr:row>95</xdr:row>
      <xdr:rowOff>149860</xdr:rowOff>
    </xdr:to>
    <xdr:cxnSp macro="">
      <xdr:nvCxnSpPr>
        <xdr:cNvPr id="468" name="直線コネクタ 467"/>
        <xdr:cNvCxnSpPr/>
      </xdr:nvCxnSpPr>
      <xdr:spPr>
        <a:xfrm flipV="1">
          <a:off x="6972300" y="15788005"/>
          <a:ext cx="889000" cy="649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154940</xdr:rowOff>
    </xdr:from>
    <xdr:to xmlns:xdr="http://schemas.openxmlformats.org/drawingml/2006/spreadsheetDrawing">
      <xdr:col>41</xdr:col>
      <xdr:colOff>101600</xdr:colOff>
      <xdr:row>96</xdr:row>
      <xdr:rowOff>84455</xdr:rowOff>
    </xdr:to>
    <xdr:sp macro="" textlink="">
      <xdr:nvSpPr>
        <xdr:cNvPr id="469" name="フローチャート: 判断 468"/>
        <xdr:cNvSpPr/>
      </xdr:nvSpPr>
      <xdr:spPr>
        <a:xfrm>
          <a:off x="7810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75565</xdr:rowOff>
    </xdr:from>
    <xdr:ext cx="534035" cy="258445"/>
    <xdr:sp macro="" textlink="">
      <xdr:nvSpPr>
        <xdr:cNvPr id="470" name="テキスト ボックス 469"/>
        <xdr:cNvSpPr txBox="1"/>
      </xdr:nvSpPr>
      <xdr:spPr>
        <a:xfrm>
          <a:off x="7593965" y="1653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165100</xdr:rowOff>
    </xdr:from>
    <xdr:to xmlns:xdr="http://schemas.openxmlformats.org/drawingml/2006/spreadsheetDrawing">
      <xdr:col>36</xdr:col>
      <xdr:colOff>165100</xdr:colOff>
      <xdr:row>96</xdr:row>
      <xdr:rowOff>95250</xdr:rowOff>
    </xdr:to>
    <xdr:sp macro="" textlink="">
      <xdr:nvSpPr>
        <xdr:cNvPr id="471" name="フローチャート: 判断 470"/>
        <xdr:cNvSpPr/>
      </xdr:nvSpPr>
      <xdr:spPr>
        <a:xfrm>
          <a:off x="6921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86360</xdr:rowOff>
    </xdr:from>
    <xdr:ext cx="534035" cy="258445"/>
    <xdr:sp macro="" textlink="">
      <xdr:nvSpPr>
        <xdr:cNvPr id="472" name="テキスト ボックス 471"/>
        <xdr:cNvSpPr txBox="1"/>
      </xdr:nvSpPr>
      <xdr:spPr>
        <a:xfrm>
          <a:off x="67049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163830</xdr:rowOff>
    </xdr:from>
    <xdr:to xmlns:xdr="http://schemas.openxmlformats.org/drawingml/2006/spreadsheetDrawing">
      <xdr:col>55</xdr:col>
      <xdr:colOff>50800</xdr:colOff>
      <xdr:row>93</xdr:row>
      <xdr:rowOff>93980</xdr:rowOff>
    </xdr:to>
    <xdr:sp macro="" textlink="">
      <xdr:nvSpPr>
        <xdr:cNvPr id="478" name="楕円 477"/>
        <xdr:cNvSpPr/>
      </xdr:nvSpPr>
      <xdr:spPr>
        <a:xfrm>
          <a:off x="10426700" y="159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80645</xdr:rowOff>
    </xdr:from>
    <xdr:ext cx="598805" cy="259080"/>
    <xdr:sp macro="" textlink="">
      <xdr:nvSpPr>
        <xdr:cNvPr id="479" name="土木費該当値テキスト"/>
        <xdr:cNvSpPr txBox="1"/>
      </xdr:nvSpPr>
      <xdr:spPr>
        <a:xfrm>
          <a:off x="10528300" y="15854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31750</xdr:rowOff>
    </xdr:from>
    <xdr:to xmlns:xdr="http://schemas.openxmlformats.org/drawingml/2006/spreadsheetDrawing">
      <xdr:col>50</xdr:col>
      <xdr:colOff>165100</xdr:colOff>
      <xdr:row>93</xdr:row>
      <xdr:rowOff>133350</xdr:rowOff>
    </xdr:to>
    <xdr:sp macro="" textlink="">
      <xdr:nvSpPr>
        <xdr:cNvPr id="480" name="楕円 479"/>
        <xdr:cNvSpPr/>
      </xdr:nvSpPr>
      <xdr:spPr>
        <a:xfrm>
          <a:off x="958850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91</xdr:row>
      <xdr:rowOff>149860</xdr:rowOff>
    </xdr:from>
    <xdr:ext cx="598170" cy="259080"/>
    <xdr:sp macro="" textlink="">
      <xdr:nvSpPr>
        <xdr:cNvPr id="481" name="テキスト ボックス 480"/>
        <xdr:cNvSpPr txBox="1"/>
      </xdr:nvSpPr>
      <xdr:spPr>
        <a:xfrm>
          <a:off x="9339580" y="15751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93345</xdr:rowOff>
    </xdr:from>
    <xdr:to xmlns:xdr="http://schemas.openxmlformats.org/drawingml/2006/spreadsheetDrawing">
      <xdr:col>46</xdr:col>
      <xdr:colOff>38100</xdr:colOff>
      <xdr:row>94</xdr:row>
      <xdr:rowOff>23495</xdr:rowOff>
    </xdr:to>
    <xdr:sp macro="" textlink="">
      <xdr:nvSpPr>
        <xdr:cNvPr id="482" name="楕円 481"/>
        <xdr:cNvSpPr/>
      </xdr:nvSpPr>
      <xdr:spPr>
        <a:xfrm>
          <a:off x="869950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40640</xdr:rowOff>
    </xdr:from>
    <xdr:ext cx="598170" cy="258445"/>
    <xdr:sp macro="" textlink="">
      <xdr:nvSpPr>
        <xdr:cNvPr id="483" name="テキスト ボックス 482"/>
        <xdr:cNvSpPr txBox="1"/>
      </xdr:nvSpPr>
      <xdr:spPr>
        <a:xfrm>
          <a:off x="8450580" y="15814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135255</xdr:rowOff>
    </xdr:from>
    <xdr:to xmlns:xdr="http://schemas.openxmlformats.org/drawingml/2006/spreadsheetDrawing">
      <xdr:col>41</xdr:col>
      <xdr:colOff>101600</xdr:colOff>
      <xdr:row>92</xdr:row>
      <xdr:rowOff>65405</xdr:rowOff>
    </xdr:to>
    <xdr:sp macro="" textlink="">
      <xdr:nvSpPr>
        <xdr:cNvPr id="484" name="楕円 483"/>
        <xdr:cNvSpPr/>
      </xdr:nvSpPr>
      <xdr:spPr>
        <a:xfrm>
          <a:off x="7810500" y="15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81915</xdr:rowOff>
    </xdr:from>
    <xdr:ext cx="598170" cy="259080"/>
    <xdr:sp macro="" textlink="">
      <xdr:nvSpPr>
        <xdr:cNvPr id="485" name="テキスト ボックス 484"/>
        <xdr:cNvSpPr txBox="1"/>
      </xdr:nvSpPr>
      <xdr:spPr>
        <a:xfrm>
          <a:off x="7561580" y="15512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99060</xdr:rowOff>
    </xdr:from>
    <xdr:to xmlns:xdr="http://schemas.openxmlformats.org/drawingml/2006/spreadsheetDrawing">
      <xdr:col>36</xdr:col>
      <xdr:colOff>165100</xdr:colOff>
      <xdr:row>96</xdr:row>
      <xdr:rowOff>29210</xdr:rowOff>
    </xdr:to>
    <xdr:sp macro="" textlink="">
      <xdr:nvSpPr>
        <xdr:cNvPr id="486" name="楕円 485"/>
        <xdr:cNvSpPr/>
      </xdr:nvSpPr>
      <xdr:spPr>
        <a:xfrm>
          <a:off x="6921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45720</xdr:rowOff>
    </xdr:from>
    <xdr:ext cx="598170" cy="259080"/>
    <xdr:sp macro="" textlink="">
      <xdr:nvSpPr>
        <xdr:cNvPr id="487" name="テキスト ボックス 486"/>
        <xdr:cNvSpPr txBox="1"/>
      </xdr:nvSpPr>
      <xdr:spPr>
        <a:xfrm>
          <a:off x="6672580" y="16162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9" name="テキスト ボックス 498"/>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1" name="テキスト ボックス 500"/>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3" name="テキスト ボックス 502"/>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5" name="テキスト ボックス 504"/>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35</xdr:row>
      <xdr:rowOff>123825</xdr:rowOff>
    </xdr:from>
    <xdr:to xmlns:xdr="http://schemas.openxmlformats.org/drawingml/2006/spreadsheetDrawing">
      <xdr:col>85</xdr:col>
      <xdr:colOff>126365</xdr:colOff>
      <xdr:row>38</xdr:row>
      <xdr:rowOff>43180</xdr:rowOff>
    </xdr:to>
    <xdr:cxnSp macro="">
      <xdr:nvCxnSpPr>
        <xdr:cNvPr id="509" name="直線コネクタ 508"/>
        <xdr:cNvCxnSpPr/>
      </xdr:nvCxnSpPr>
      <xdr:spPr>
        <a:xfrm flipV="1">
          <a:off x="16317595" y="6124575"/>
          <a:ext cx="1270" cy="433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46990</xdr:rowOff>
    </xdr:from>
    <xdr:ext cx="534670" cy="259080"/>
    <xdr:sp macro="" textlink="">
      <xdr:nvSpPr>
        <xdr:cNvPr id="510" name="消防費最小値テキスト"/>
        <xdr:cNvSpPr txBox="1"/>
      </xdr:nvSpPr>
      <xdr:spPr>
        <a:xfrm>
          <a:off x="16370300" y="656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43180</xdr:rowOff>
    </xdr:from>
    <xdr:to xmlns:xdr="http://schemas.openxmlformats.org/drawingml/2006/spreadsheetDrawing">
      <xdr:col>86</xdr:col>
      <xdr:colOff>25400</xdr:colOff>
      <xdr:row>38</xdr:row>
      <xdr:rowOff>43180</xdr:rowOff>
    </xdr:to>
    <xdr:cxnSp macro="">
      <xdr:nvCxnSpPr>
        <xdr:cNvPr id="511" name="直線コネクタ 510"/>
        <xdr:cNvCxnSpPr/>
      </xdr:nvCxnSpPr>
      <xdr:spPr>
        <a:xfrm>
          <a:off x="16230600" y="655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70485</xdr:rowOff>
    </xdr:from>
    <xdr:ext cx="598805" cy="259080"/>
    <xdr:sp macro="" textlink="">
      <xdr:nvSpPr>
        <xdr:cNvPr id="512" name="消防費最大値テキスト"/>
        <xdr:cNvSpPr txBox="1"/>
      </xdr:nvSpPr>
      <xdr:spPr>
        <a:xfrm>
          <a:off x="16370300" y="5899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116,035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35</xdr:row>
      <xdr:rowOff>123825</xdr:rowOff>
    </xdr:from>
    <xdr:to xmlns:xdr="http://schemas.openxmlformats.org/drawingml/2006/spreadsheetDrawing">
      <xdr:col>86</xdr:col>
      <xdr:colOff>25400</xdr:colOff>
      <xdr:row>35</xdr:row>
      <xdr:rowOff>123825</xdr:rowOff>
    </xdr:to>
    <xdr:cxnSp macro="">
      <xdr:nvCxnSpPr>
        <xdr:cNvPr id="513" name="直線コネクタ 512"/>
        <xdr:cNvCxnSpPr/>
      </xdr:nvCxnSpPr>
      <xdr:spPr>
        <a:xfrm>
          <a:off x="162306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52070</xdr:rowOff>
    </xdr:from>
    <xdr:to xmlns:xdr="http://schemas.openxmlformats.org/drawingml/2006/spreadsheetDrawing">
      <xdr:col>85</xdr:col>
      <xdr:colOff>127000</xdr:colOff>
      <xdr:row>36</xdr:row>
      <xdr:rowOff>143510</xdr:rowOff>
    </xdr:to>
    <xdr:cxnSp macro="">
      <xdr:nvCxnSpPr>
        <xdr:cNvPr id="514" name="直線コネクタ 513"/>
        <xdr:cNvCxnSpPr/>
      </xdr:nvCxnSpPr>
      <xdr:spPr>
        <a:xfrm>
          <a:off x="15481300" y="605282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29210</xdr:rowOff>
    </xdr:from>
    <xdr:ext cx="534670" cy="258445"/>
    <xdr:sp macro="" textlink="">
      <xdr:nvSpPr>
        <xdr:cNvPr id="515" name="消防費平均値テキスト"/>
        <xdr:cNvSpPr txBox="1"/>
      </xdr:nvSpPr>
      <xdr:spPr>
        <a:xfrm>
          <a:off x="16370300" y="63728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50800</xdr:rowOff>
    </xdr:from>
    <xdr:to xmlns:xdr="http://schemas.openxmlformats.org/drawingml/2006/spreadsheetDrawing">
      <xdr:col>85</xdr:col>
      <xdr:colOff>177800</xdr:colOff>
      <xdr:row>37</xdr:row>
      <xdr:rowOff>152400</xdr:rowOff>
    </xdr:to>
    <xdr:sp macro="" textlink="">
      <xdr:nvSpPr>
        <xdr:cNvPr id="516" name="フローチャート: 判断 515"/>
        <xdr:cNvSpPr/>
      </xdr:nvSpPr>
      <xdr:spPr>
        <a:xfrm>
          <a:off x="162687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155575</xdr:rowOff>
    </xdr:from>
    <xdr:to xmlns:xdr="http://schemas.openxmlformats.org/drawingml/2006/spreadsheetDrawing">
      <xdr:col>81</xdr:col>
      <xdr:colOff>50800</xdr:colOff>
      <xdr:row>35</xdr:row>
      <xdr:rowOff>52070</xdr:rowOff>
    </xdr:to>
    <xdr:cxnSp macro="">
      <xdr:nvCxnSpPr>
        <xdr:cNvPr id="517" name="直線コネクタ 516"/>
        <xdr:cNvCxnSpPr/>
      </xdr:nvCxnSpPr>
      <xdr:spPr>
        <a:xfrm>
          <a:off x="14592300" y="5299075"/>
          <a:ext cx="889000" cy="753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39370</xdr:rowOff>
    </xdr:from>
    <xdr:to xmlns:xdr="http://schemas.openxmlformats.org/drawingml/2006/spreadsheetDrawing">
      <xdr:col>81</xdr:col>
      <xdr:colOff>101600</xdr:colOff>
      <xdr:row>37</xdr:row>
      <xdr:rowOff>140970</xdr:rowOff>
    </xdr:to>
    <xdr:sp macro="" textlink="">
      <xdr:nvSpPr>
        <xdr:cNvPr id="518" name="フローチャート: 判断 517"/>
        <xdr:cNvSpPr/>
      </xdr:nvSpPr>
      <xdr:spPr>
        <a:xfrm>
          <a:off x="15430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132080</xdr:rowOff>
    </xdr:from>
    <xdr:ext cx="534035" cy="258445"/>
    <xdr:sp macro="" textlink="">
      <xdr:nvSpPr>
        <xdr:cNvPr id="519" name="テキスト ボックス 518"/>
        <xdr:cNvSpPr txBox="1"/>
      </xdr:nvSpPr>
      <xdr:spPr>
        <a:xfrm>
          <a:off x="15213965" y="6475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155575</xdr:rowOff>
    </xdr:from>
    <xdr:to xmlns:xdr="http://schemas.openxmlformats.org/drawingml/2006/spreadsheetDrawing">
      <xdr:col>76</xdr:col>
      <xdr:colOff>114300</xdr:colOff>
      <xdr:row>33</xdr:row>
      <xdr:rowOff>24765</xdr:rowOff>
    </xdr:to>
    <xdr:cxnSp macro="">
      <xdr:nvCxnSpPr>
        <xdr:cNvPr id="520" name="直線コネクタ 519"/>
        <xdr:cNvCxnSpPr/>
      </xdr:nvCxnSpPr>
      <xdr:spPr>
        <a:xfrm flipV="1">
          <a:off x="13703300" y="529907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21590</xdr:rowOff>
    </xdr:from>
    <xdr:to xmlns:xdr="http://schemas.openxmlformats.org/drawingml/2006/spreadsheetDrawing">
      <xdr:col>76</xdr:col>
      <xdr:colOff>165100</xdr:colOff>
      <xdr:row>37</xdr:row>
      <xdr:rowOff>123190</xdr:rowOff>
    </xdr:to>
    <xdr:sp macro="" textlink="">
      <xdr:nvSpPr>
        <xdr:cNvPr id="521" name="フローチャート: 判断 520"/>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114300</xdr:rowOff>
    </xdr:from>
    <xdr:ext cx="534035" cy="259080"/>
    <xdr:sp macro="" textlink="">
      <xdr:nvSpPr>
        <xdr:cNvPr id="522" name="テキスト ボックス 521"/>
        <xdr:cNvSpPr txBox="1"/>
      </xdr:nvSpPr>
      <xdr:spPr>
        <a:xfrm>
          <a:off x="14324965" y="645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24765</xdr:rowOff>
    </xdr:from>
    <xdr:to xmlns:xdr="http://schemas.openxmlformats.org/drawingml/2006/spreadsheetDrawing">
      <xdr:col>71</xdr:col>
      <xdr:colOff>177800</xdr:colOff>
      <xdr:row>37</xdr:row>
      <xdr:rowOff>34925</xdr:rowOff>
    </xdr:to>
    <xdr:cxnSp macro="">
      <xdr:nvCxnSpPr>
        <xdr:cNvPr id="523" name="直線コネクタ 522"/>
        <xdr:cNvCxnSpPr/>
      </xdr:nvCxnSpPr>
      <xdr:spPr>
        <a:xfrm flipV="1">
          <a:off x="12814300" y="5682615"/>
          <a:ext cx="8890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52070</xdr:rowOff>
    </xdr:from>
    <xdr:to xmlns:xdr="http://schemas.openxmlformats.org/drawingml/2006/spreadsheetDrawing">
      <xdr:col>72</xdr:col>
      <xdr:colOff>38100</xdr:colOff>
      <xdr:row>37</xdr:row>
      <xdr:rowOff>153035</xdr:rowOff>
    </xdr:to>
    <xdr:sp macro="" textlink="">
      <xdr:nvSpPr>
        <xdr:cNvPr id="524" name="フローチャート: 判断 523"/>
        <xdr:cNvSpPr/>
      </xdr:nvSpPr>
      <xdr:spPr>
        <a:xfrm>
          <a:off x="13652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144145</xdr:rowOff>
    </xdr:from>
    <xdr:ext cx="534035" cy="258445"/>
    <xdr:sp macro="" textlink="">
      <xdr:nvSpPr>
        <xdr:cNvPr id="525" name="テキスト ボックス 524"/>
        <xdr:cNvSpPr txBox="1"/>
      </xdr:nvSpPr>
      <xdr:spPr>
        <a:xfrm>
          <a:off x="13435965" y="6487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69850</xdr:rowOff>
    </xdr:from>
    <xdr:to xmlns:xdr="http://schemas.openxmlformats.org/drawingml/2006/spreadsheetDrawing">
      <xdr:col>67</xdr:col>
      <xdr:colOff>101600</xdr:colOff>
      <xdr:row>38</xdr:row>
      <xdr:rowOff>0</xdr:rowOff>
    </xdr:to>
    <xdr:sp macro="" textlink="">
      <xdr:nvSpPr>
        <xdr:cNvPr id="526" name="フローチャート: 判断 525"/>
        <xdr:cNvSpPr/>
      </xdr:nvSpPr>
      <xdr:spPr>
        <a:xfrm>
          <a:off x="12763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163195</xdr:rowOff>
    </xdr:from>
    <xdr:ext cx="534035" cy="259080"/>
    <xdr:sp macro="" textlink="">
      <xdr:nvSpPr>
        <xdr:cNvPr id="527" name="テキスト ボックス 526"/>
        <xdr:cNvSpPr txBox="1"/>
      </xdr:nvSpPr>
      <xdr:spPr>
        <a:xfrm>
          <a:off x="12546965" y="650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92075</xdr:rowOff>
    </xdr:from>
    <xdr:to xmlns:xdr="http://schemas.openxmlformats.org/drawingml/2006/spreadsheetDrawing">
      <xdr:col>85</xdr:col>
      <xdr:colOff>177800</xdr:colOff>
      <xdr:row>37</xdr:row>
      <xdr:rowOff>22225</xdr:rowOff>
    </xdr:to>
    <xdr:sp macro="" textlink="">
      <xdr:nvSpPr>
        <xdr:cNvPr id="533" name="楕円 532"/>
        <xdr:cNvSpPr/>
      </xdr:nvSpPr>
      <xdr:spPr>
        <a:xfrm>
          <a:off x="16268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114935</xdr:rowOff>
    </xdr:from>
    <xdr:ext cx="534670" cy="259080"/>
    <xdr:sp macro="" textlink="">
      <xdr:nvSpPr>
        <xdr:cNvPr id="534" name="消防費該当値テキスト"/>
        <xdr:cNvSpPr txBox="1"/>
      </xdr:nvSpPr>
      <xdr:spPr>
        <a:xfrm>
          <a:off x="16370300" y="6115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635</xdr:rowOff>
    </xdr:from>
    <xdr:to xmlns:xdr="http://schemas.openxmlformats.org/drawingml/2006/spreadsheetDrawing">
      <xdr:col>81</xdr:col>
      <xdr:colOff>101600</xdr:colOff>
      <xdr:row>35</xdr:row>
      <xdr:rowOff>102235</xdr:rowOff>
    </xdr:to>
    <xdr:sp macro="" textlink="">
      <xdr:nvSpPr>
        <xdr:cNvPr id="535" name="楕円 534"/>
        <xdr:cNvSpPr/>
      </xdr:nvSpPr>
      <xdr:spPr>
        <a:xfrm>
          <a:off x="1543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33</xdr:row>
      <xdr:rowOff>118745</xdr:rowOff>
    </xdr:from>
    <xdr:ext cx="598170" cy="259080"/>
    <xdr:sp macro="" textlink="">
      <xdr:nvSpPr>
        <xdr:cNvPr id="536" name="テキスト ボックス 535"/>
        <xdr:cNvSpPr txBox="1"/>
      </xdr:nvSpPr>
      <xdr:spPr>
        <a:xfrm>
          <a:off x="15181580" y="5776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104775</xdr:rowOff>
    </xdr:from>
    <xdr:to xmlns:xdr="http://schemas.openxmlformats.org/drawingml/2006/spreadsheetDrawing">
      <xdr:col>76</xdr:col>
      <xdr:colOff>165100</xdr:colOff>
      <xdr:row>31</xdr:row>
      <xdr:rowOff>34925</xdr:rowOff>
    </xdr:to>
    <xdr:sp macro="" textlink="">
      <xdr:nvSpPr>
        <xdr:cNvPr id="537" name="楕円 536"/>
        <xdr:cNvSpPr/>
      </xdr:nvSpPr>
      <xdr:spPr>
        <a:xfrm>
          <a:off x="14541500" y="5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29</xdr:row>
      <xdr:rowOff>52070</xdr:rowOff>
    </xdr:from>
    <xdr:ext cx="598170" cy="258445"/>
    <xdr:sp macro="" textlink="">
      <xdr:nvSpPr>
        <xdr:cNvPr id="538" name="テキスト ボックス 537"/>
        <xdr:cNvSpPr txBox="1"/>
      </xdr:nvSpPr>
      <xdr:spPr>
        <a:xfrm>
          <a:off x="14292580" y="5024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145415</xdr:rowOff>
    </xdr:from>
    <xdr:to xmlns:xdr="http://schemas.openxmlformats.org/drawingml/2006/spreadsheetDrawing">
      <xdr:col>72</xdr:col>
      <xdr:colOff>38100</xdr:colOff>
      <xdr:row>33</xdr:row>
      <xdr:rowOff>75565</xdr:rowOff>
    </xdr:to>
    <xdr:sp macro="" textlink="">
      <xdr:nvSpPr>
        <xdr:cNvPr id="539" name="楕円 538"/>
        <xdr:cNvSpPr/>
      </xdr:nvSpPr>
      <xdr:spPr>
        <a:xfrm>
          <a:off x="13652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31</xdr:row>
      <xdr:rowOff>92075</xdr:rowOff>
    </xdr:from>
    <xdr:ext cx="598170" cy="259080"/>
    <xdr:sp macro="" textlink="">
      <xdr:nvSpPr>
        <xdr:cNvPr id="540" name="テキスト ボックス 539"/>
        <xdr:cNvSpPr txBox="1"/>
      </xdr:nvSpPr>
      <xdr:spPr>
        <a:xfrm>
          <a:off x="13403580" y="5407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155575</xdr:rowOff>
    </xdr:from>
    <xdr:to xmlns:xdr="http://schemas.openxmlformats.org/drawingml/2006/spreadsheetDrawing">
      <xdr:col>67</xdr:col>
      <xdr:colOff>101600</xdr:colOff>
      <xdr:row>37</xdr:row>
      <xdr:rowOff>86360</xdr:rowOff>
    </xdr:to>
    <xdr:sp macro="" textlink="">
      <xdr:nvSpPr>
        <xdr:cNvPr id="541" name="楕円 540"/>
        <xdr:cNvSpPr/>
      </xdr:nvSpPr>
      <xdr:spPr>
        <a:xfrm>
          <a:off x="12763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102235</xdr:rowOff>
    </xdr:from>
    <xdr:ext cx="534035" cy="258445"/>
    <xdr:sp macro="" textlink="">
      <xdr:nvSpPr>
        <xdr:cNvPr id="542" name="テキスト ボックス 541"/>
        <xdr:cNvSpPr txBox="1"/>
      </xdr:nvSpPr>
      <xdr:spPr>
        <a:xfrm>
          <a:off x="12546965" y="610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4" name="テキスト ボックス 553"/>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995" cy="258445"/>
    <xdr:sp macro="" textlink="">
      <xdr:nvSpPr>
        <xdr:cNvPr id="556" name="テキスト ボックス 555"/>
        <xdr:cNvSpPr txBox="1"/>
      </xdr:nvSpPr>
      <xdr:spPr>
        <a:xfrm>
          <a:off x="11850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58" name="テキスト ボックス 557"/>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60" name="テキスト ボックス 559"/>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2" name="テキスト ボックス 561"/>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64" name="テキスト ボックス 563"/>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6" name="テキスト ボックス 565"/>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144780</xdr:rowOff>
    </xdr:from>
    <xdr:to xmlns:xdr="http://schemas.openxmlformats.org/drawingml/2006/spreadsheetDrawing">
      <xdr:col>85</xdr:col>
      <xdr:colOff>126365</xdr:colOff>
      <xdr:row>58</xdr:row>
      <xdr:rowOff>134620</xdr:rowOff>
    </xdr:to>
    <xdr:cxnSp macro="">
      <xdr:nvCxnSpPr>
        <xdr:cNvPr id="568" name="直線コネクタ 567"/>
        <xdr:cNvCxnSpPr/>
      </xdr:nvCxnSpPr>
      <xdr:spPr>
        <a:xfrm flipV="1">
          <a:off x="16317595" y="87172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670" cy="259080"/>
    <xdr:sp macro="" textlink="">
      <xdr:nvSpPr>
        <xdr:cNvPr id="569"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70" name="直線コネクタ 569"/>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91440</xdr:rowOff>
    </xdr:from>
    <xdr:ext cx="598805" cy="259080"/>
    <xdr:sp macro="" textlink="">
      <xdr:nvSpPr>
        <xdr:cNvPr id="571" name="教育費最大値テキスト"/>
        <xdr:cNvSpPr txBox="1"/>
      </xdr:nvSpPr>
      <xdr:spPr>
        <a:xfrm>
          <a:off x="16370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458,429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144780</xdr:rowOff>
    </xdr:from>
    <xdr:to xmlns:xdr="http://schemas.openxmlformats.org/drawingml/2006/spreadsheetDrawing">
      <xdr:col>86</xdr:col>
      <xdr:colOff>25400</xdr:colOff>
      <xdr:row>50</xdr:row>
      <xdr:rowOff>144780</xdr:rowOff>
    </xdr:to>
    <xdr:cxnSp macro="">
      <xdr:nvCxnSpPr>
        <xdr:cNvPr id="572" name="直線コネクタ 571"/>
        <xdr:cNvCxnSpPr/>
      </xdr:nvCxnSpPr>
      <xdr:spPr>
        <a:xfrm>
          <a:off x="16230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80010</xdr:rowOff>
    </xdr:from>
    <xdr:to xmlns:xdr="http://schemas.openxmlformats.org/drawingml/2006/spreadsheetDrawing">
      <xdr:col>85</xdr:col>
      <xdr:colOff>127000</xdr:colOff>
      <xdr:row>56</xdr:row>
      <xdr:rowOff>116205</xdr:rowOff>
    </xdr:to>
    <xdr:cxnSp macro="">
      <xdr:nvCxnSpPr>
        <xdr:cNvPr id="573" name="直線コネクタ 572"/>
        <xdr:cNvCxnSpPr/>
      </xdr:nvCxnSpPr>
      <xdr:spPr>
        <a:xfrm flipV="1">
          <a:off x="15481300" y="96812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161925</xdr:rowOff>
    </xdr:from>
    <xdr:ext cx="598805" cy="259080"/>
    <xdr:sp macro="" textlink="">
      <xdr:nvSpPr>
        <xdr:cNvPr id="574" name="教育費平均値テキスト"/>
        <xdr:cNvSpPr txBox="1"/>
      </xdr:nvSpPr>
      <xdr:spPr>
        <a:xfrm>
          <a:off x="16370300" y="9763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12065</xdr:rowOff>
    </xdr:from>
    <xdr:to xmlns:xdr="http://schemas.openxmlformats.org/drawingml/2006/spreadsheetDrawing">
      <xdr:col>85</xdr:col>
      <xdr:colOff>177800</xdr:colOff>
      <xdr:row>57</xdr:row>
      <xdr:rowOff>113665</xdr:rowOff>
    </xdr:to>
    <xdr:sp macro="" textlink="">
      <xdr:nvSpPr>
        <xdr:cNvPr id="575" name="フローチャート: 判断 574"/>
        <xdr:cNvSpPr/>
      </xdr:nvSpPr>
      <xdr:spPr>
        <a:xfrm>
          <a:off x="162687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116205</xdr:rowOff>
    </xdr:from>
    <xdr:to xmlns:xdr="http://schemas.openxmlformats.org/drawingml/2006/spreadsheetDrawing">
      <xdr:col>81</xdr:col>
      <xdr:colOff>50800</xdr:colOff>
      <xdr:row>56</xdr:row>
      <xdr:rowOff>130175</xdr:rowOff>
    </xdr:to>
    <xdr:cxnSp macro="">
      <xdr:nvCxnSpPr>
        <xdr:cNvPr id="576" name="直線コネクタ 575"/>
        <xdr:cNvCxnSpPr/>
      </xdr:nvCxnSpPr>
      <xdr:spPr>
        <a:xfrm flipV="1">
          <a:off x="14592300" y="97174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43815</xdr:rowOff>
    </xdr:from>
    <xdr:to xmlns:xdr="http://schemas.openxmlformats.org/drawingml/2006/spreadsheetDrawing">
      <xdr:col>81</xdr:col>
      <xdr:colOff>101600</xdr:colOff>
      <xdr:row>57</xdr:row>
      <xdr:rowOff>145415</xdr:rowOff>
    </xdr:to>
    <xdr:sp macro="" textlink="">
      <xdr:nvSpPr>
        <xdr:cNvPr id="577" name="フローチャート: 判断 576"/>
        <xdr:cNvSpPr/>
      </xdr:nvSpPr>
      <xdr:spPr>
        <a:xfrm>
          <a:off x="1543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136525</xdr:rowOff>
    </xdr:from>
    <xdr:ext cx="598170" cy="258445"/>
    <xdr:sp macro="" textlink="">
      <xdr:nvSpPr>
        <xdr:cNvPr id="578" name="テキスト ボックス 577"/>
        <xdr:cNvSpPr txBox="1"/>
      </xdr:nvSpPr>
      <xdr:spPr>
        <a:xfrm>
          <a:off x="15181580" y="9909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106045</xdr:rowOff>
    </xdr:from>
    <xdr:to xmlns:xdr="http://schemas.openxmlformats.org/drawingml/2006/spreadsheetDrawing">
      <xdr:col>76</xdr:col>
      <xdr:colOff>114300</xdr:colOff>
      <xdr:row>56</xdr:row>
      <xdr:rowOff>130175</xdr:rowOff>
    </xdr:to>
    <xdr:cxnSp macro="">
      <xdr:nvCxnSpPr>
        <xdr:cNvPr id="579" name="直線コネクタ 578"/>
        <xdr:cNvCxnSpPr/>
      </xdr:nvCxnSpPr>
      <xdr:spPr>
        <a:xfrm>
          <a:off x="13703300" y="97072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80" name="フローチャート: 判断 579"/>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153035</xdr:rowOff>
    </xdr:from>
    <xdr:ext cx="598170" cy="259080"/>
    <xdr:sp macro="" textlink="">
      <xdr:nvSpPr>
        <xdr:cNvPr id="581" name="テキスト ボックス 580"/>
        <xdr:cNvSpPr txBox="1"/>
      </xdr:nvSpPr>
      <xdr:spPr>
        <a:xfrm>
          <a:off x="14292580" y="9925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106045</xdr:rowOff>
    </xdr:from>
    <xdr:to xmlns:xdr="http://schemas.openxmlformats.org/drawingml/2006/spreadsheetDrawing">
      <xdr:col>71</xdr:col>
      <xdr:colOff>177800</xdr:colOff>
      <xdr:row>57</xdr:row>
      <xdr:rowOff>25400</xdr:rowOff>
    </xdr:to>
    <xdr:cxnSp macro="">
      <xdr:nvCxnSpPr>
        <xdr:cNvPr id="582" name="直線コネクタ 581"/>
        <xdr:cNvCxnSpPr/>
      </xdr:nvCxnSpPr>
      <xdr:spPr>
        <a:xfrm flipV="1">
          <a:off x="12814300" y="970724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66675</xdr:rowOff>
    </xdr:from>
    <xdr:to xmlns:xdr="http://schemas.openxmlformats.org/drawingml/2006/spreadsheetDrawing">
      <xdr:col>72</xdr:col>
      <xdr:colOff>38100</xdr:colOff>
      <xdr:row>57</xdr:row>
      <xdr:rowOff>168275</xdr:rowOff>
    </xdr:to>
    <xdr:sp macro="" textlink="">
      <xdr:nvSpPr>
        <xdr:cNvPr id="583" name="フローチャート: 判断 582"/>
        <xdr:cNvSpPr/>
      </xdr:nvSpPr>
      <xdr:spPr>
        <a:xfrm>
          <a:off x="13652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159385</xdr:rowOff>
    </xdr:from>
    <xdr:ext cx="534035" cy="258445"/>
    <xdr:sp macro="" textlink="">
      <xdr:nvSpPr>
        <xdr:cNvPr id="584" name="テキスト ボックス 583"/>
        <xdr:cNvSpPr txBox="1"/>
      </xdr:nvSpPr>
      <xdr:spPr>
        <a:xfrm>
          <a:off x="13435965" y="993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83185</xdr:rowOff>
    </xdr:from>
    <xdr:to xmlns:xdr="http://schemas.openxmlformats.org/drawingml/2006/spreadsheetDrawing">
      <xdr:col>67</xdr:col>
      <xdr:colOff>101600</xdr:colOff>
      <xdr:row>58</xdr:row>
      <xdr:rowOff>13335</xdr:rowOff>
    </xdr:to>
    <xdr:sp macro="" textlink="">
      <xdr:nvSpPr>
        <xdr:cNvPr id="585" name="フローチャート: 判断 584"/>
        <xdr:cNvSpPr/>
      </xdr:nvSpPr>
      <xdr:spPr>
        <a:xfrm>
          <a:off x="12763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4445</xdr:rowOff>
    </xdr:from>
    <xdr:ext cx="534035" cy="259080"/>
    <xdr:sp macro="" textlink="">
      <xdr:nvSpPr>
        <xdr:cNvPr id="586" name="テキスト ボックス 585"/>
        <xdr:cNvSpPr txBox="1"/>
      </xdr:nvSpPr>
      <xdr:spPr>
        <a:xfrm>
          <a:off x="12546965" y="9948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29210</xdr:rowOff>
    </xdr:from>
    <xdr:to xmlns:xdr="http://schemas.openxmlformats.org/drawingml/2006/spreadsheetDrawing">
      <xdr:col>85</xdr:col>
      <xdr:colOff>177800</xdr:colOff>
      <xdr:row>56</xdr:row>
      <xdr:rowOff>130810</xdr:rowOff>
    </xdr:to>
    <xdr:sp macro="" textlink="">
      <xdr:nvSpPr>
        <xdr:cNvPr id="592" name="楕円 591"/>
        <xdr:cNvSpPr/>
      </xdr:nvSpPr>
      <xdr:spPr>
        <a:xfrm>
          <a:off x="16268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52070</xdr:rowOff>
    </xdr:from>
    <xdr:ext cx="598805" cy="258445"/>
    <xdr:sp macro="" textlink="">
      <xdr:nvSpPr>
        <xdr:cNvPr id="593" name="教育費該当値テキスト"/>
        <xdr:cNvSpPr txBox="1"/>
      </xdr:nvSpPr>
      <xdr:spPr>
        <a:xfrm>
          <a:off x="16370300" y="9481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65405</xdr:rowOff>
    </xdr:from>
    <xdr:to xmlns:xdr="http://schemas.openxmlformats.org/drawingml/2006/spreadsheetDrawing">
      <xdr:col>81</xdr:col>
      <xdr:colOff>101600</xdr:colOff>
      <xdr:row>56</xdr:row>
      <xdr:rowOff>167005</xdr:rowOff>
    </xdr:to>
    <xdr:sp macro="" textlink="">
      <xdr:nvSpPr>
        <xdr:cNvPr id="594" name="楕円 593"/>
        <xdr:cNvSpPr/>
      </xdr:nvSpPr>
      <xdr:spPr>
        <a:xfrm>
          <a:off x="15430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12065</xdr:rowOff>
    </xdr:from>
    <xdr:ext cx="598170" cy="259080"/>
    <xdr:sp macro="" textlink="">
      <xdr:nvSpPr>
        <xdr:cNvPr id="595" name="テキスト ボックス 594"/>
        <xdr:cNvSpPr txBox="1"/>
      </xdr:nvSpPr>
      <xdr:spPr>
        <a:xfrm>
          <a:off x="15181580" y="9441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79375</xdr:rowOff>
    </xdr:from>
    <xdr:to xmlns:xdr="http://schemas.openxmlformats.org/drawingml/2006/spreadsheetDrawing">
      <xdr:col>76</xdr:col>
      <xdr:colOff>165100</xdr:colOff>
      <xdr:row>57</xdr:row>
      <xdr:rowOff>9525</xdr:rowOff>
    </xdr:to>
    <xdr:sp macro="" textlink="">
      <xdr:nvSpPr>
        <xdr:cNvPr id="596" name="楕円 595"/>
        <xdr:cNvSpPr/>
      </xdr:nvSpPr>
      <xdr:spPr>
        <a:xfrm>
          <a:off x="14541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26035</xdr:rowOff>
    </xdr:from>
    <xdr:ext cx="598170" cy="259080"/>
    <xdr:sp macro="" textlink="">
      <xdr:nvSpPr>
        <xdr:cNvPr id="597" name="テキスト ボックス 596"/>
        <xdr:cNvSpPr txBox="1"/>
      </xdr:nvSpPr>
      <xdr:spPr>
        <a:xfrm>
          <a:off x="14292580" y="9455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55245</xdr:rowOff>
    </xdr:from>
    <xdr:to xmlns:xdr="http://schemas.openxmlformats.org/drawingml/2006/spreadsheetDrawing">
      <xdr:col>72</xdr:col>
      <xdr:colOff>38100</xdr:colOff>
      <xdr:row>56</xdr:row>
      <xdr:rowOff>156845</xdr:rowOff>
    </xdr:to>
    <xdr:sp macro="" textlink="">
      <xdr:nvSpPr>
        <xdr:cNvPr id="598" name="楕円 597"/>
        <xdr:cNvSpPr/>
      </xdr:nvSpPr>
      <xdr:spPr>
        <a:xfrm>
          <a:off x="13652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1905</xdr:rowOff>
    </xdr:from>
    <xdr:ext cx="598170" cy="259080"/>
    <xdr:sp macro="" textlink="">
      <xdr:nvSpPr>
        <xdr:cNvPr id="599" name="テキスト ボックス 598"/>
        <xdr:cNvSpPr txBox="1"/>
      </xdr:nvSpPr>
      <xdr:spPr>
        <a:xfrm>
          <a:off x="13403580" y="9431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146050</xdr:rowOff>
    </xdr:from>
    <xdr:to xmlns:xdr="http://schemas.openxmlformats.org/drawingml/2006/spreadsheetDrawing">
      <xdr:col>67</xdr:col>
      <xdr:colOff>101600</xdr:colOff>
      <xdr:row>57</xdr:row>
      <xdr:rowOff>76200</xdr:rowOff>
    </xdr:to>
    <xdr:sp macro="" textlink="">
      <xdr:nvSpPr>
        <xdr:cNvPr id="600" name="楕円 599"/>
        <xdr:cNvSpPr/>
      </xdr:nvSpPr>
      <xdr:spPr>
        <a:xfrm>
          <a:off x="12763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92710</xdr:rowOff>
    </xdr:from>
    <xdr:ext cx="598170" cy="259080"/>
    <xdr:sp macro="" textlink="">
      <xdr:nvSpPr>
        <xdr:cNvPr id="601" name="テキスト ボックス 600"/>
        <xdr:cNvSpPr txBox="1"/>
      </xdr:nvSpPr>
      <xdr:spPr>
        <a:xfrm>
          <a:off x="12514580" y="952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3" name="テキスト ボックス 61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7" name="テキスト ボックス 616"/>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1" name="テキスト ボックス 620"/>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3" name="テキスト ボックス 62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29210</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6317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146685</xdr:rowOff>
    </xdr:from>
    <xdr:ext cx="598805" cy="258445"/>
    <xdr:sp macro="" textlink="">
      <xdr:nvSpPr>
        <xdr:cNvPr id="628" name="災害復旧費最大値テキスト"/>
        <xdr:cNvSpPr txBox="1"/>
      </xdr:nvSpPr>
      <xdr:spPr>
        <a:xfrm>
          <a:off x="16370300" y="11805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29210</xdr:rowOff>
    </xdr:from>
    <xdr:to xmlns:xdr="http://schemas.openxmlformats.org/drawingml/2006/spreadsheetDrawing">
      <xdr:col>86</xdr:col>
      <xdr:colOff>25400</xdr:colOff>
      <xdr:row>70</xdr:row>
      <xdr:rowOff>29210</xdr:rowOff>
    </xdr:to>
    <xdr:cxnSp macro="">
      <xdr:nvCxnSpPr>
        <xdr:cNvPr id="629" name="直線コネクタ 628"/>
        <xdr:cNvCxnSpPr/>
      </xdr:nvCxnSpPr>
      <xdr:spPr>
        <a:xfrm>
          <a:off x="16230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39370</xdr:rowOff>
    </xdr:from>
    <xdr:to xmlns:xdr="http://schemas.openxmlformats.org/drawingml/2006/spreadsheetDrawing">
      <xdr:col>85</xdr:col>
      <xdr:colOff>127000</xdr:colOff>
      <xdr:row>79</xdr:row>
      <xdr:rowOff>44450</xdr:rowOff>
    </xdr:to>
    <xdr:cxnSp macro="">
      <xdr:nvCxnSpPr>
        <xdr:cNvPr id="630" name="直線コネクタ 629"/>
        <xdr:cNvCxnSpPr/>
      </xdr:nvCxnSpPr>
      <xdr:spPr>
        <a:xfrm>
          <a:off x="15481300" y="13583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2540</xdr:rowOff>
    </xdr:from>
    <xdr:ext cx="534670" cy="259080"/>
    <xdr:sp macro="" textlink="">
      <xdr:nvSpPr>
        <xdr:cNvPr id="631" name="災害復旧費平均値テキスト"/>
        <xdr:cNvSpPr txBox="1"/>
      </xdr:nvSpPr>
      <xdr:spPr>
        <a:xfrm>
          <a:off x="16370300" y="1320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151130</xdr:rowOff>
    </xdr:from>
    <xdr:to xmlns:xdr="http://schemas.openxmlformats.org/drawingml/2006/spreadsheetDrawing">
      <xdr:col>85</xdr:col>
      <xdr:colOff>177800</xdr:colOff>
      <xdr:row>78</xdr:row>
      <xdr:rowOff>81280</xdr:rowOff>
    </xdr:to>
    <xdr:sp macro="" textlink="">
      <xdr:nvSpPr>
        <xdr:cNvPr id="632" name="フローチャート: 判断 631"/>
        <xdr:cNvSpPr/>
      </xdr:nvSpPr>
      <xdr:spPr>
        <a:xfrm>
          <a:off x="16268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22225</xdr:rowOff>
    </xdr:from>
    <xdr:to xmlns:xdr="http://schemas.openxmlformats.org/drawingml/2006/spreadsheetDrawing">
      <xdr:col>81</xdr:col>
      <xdr:colOff>50800</xdr:colOff>
      <xdr:row>79</xdr:row>
      <xdr:rowOff>39370</xdr:rowOff>
    </xdr:to>
    <xdr:cxnSp macro="">
      <xdr:nvCxnSpPr>
        <xdr:cNvPr id="633" name="直線コネクタ 632"/>
        <xdr:cNvCxnSpPr/>
      </xdr:nvCxnSpPr>
      <xdr:spPr>
        <a:xfrm>
          <a:off x="14592300" y="135667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34" name="フローチャート: 判断 633"/>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109855</xdr:rowOff>
    </xdr:from>
    <xdr:ext cx="534035" cy="258445"/>
    <xdr:sp macro="" textlink="">
      <xdr:nvSpPr>
        <xdr:cNvPr id="635" name="テキスト ボックス 634"/>
        <xdr:cNvSpPr txBox="1"/>
      </xdr:nvSpPr>
      <xdr:spPr>
        <a:xfrm>
          <a:off x="15213965" y="1314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22225</xdr:rowOff>
    </xdr:from>
    <xdr:to xmlns:xdr="http://schemas.openxmlformats.org/drawingml/2006/spreadsheetDrawing">
      <xdr:col>76</xdr:col>
      <xdr:colOff>114300</xdr:colOff>
      <xdr:row>79</xdr:row>
      <xdr:rowOff>44450</xdr:rowOff>
    </xdr:to>
    <xdr:cxnSp macro="">
      <xdr:nvCxnSpPr>
        <xdr:cNvPr id="636" name="直線コネクタ 635"/>
        <xdr:cNvCxnSpPr/>
      </xdr:nvCxnSpPr>
      <xdr:spPr>
        <a:xfrm flipV="1">
          <a:off x="13703300" y="135667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102870</xdr:rowOff>
    </xdr:from>
    <xdr:to xmlns:xdr="http://schemas.openxmlformats.org/drawingml/2006/spreadsheetDrawing">
      <xdr:col>76</xdr:col>
      <xdr:colOff>165100</xdr:colOff>
      <xdr:row>78</xdr:row>
      <xdr:rowOff>33020</xdr:rowOff>
    </xdr:to>
    <xdr:sp macro="" textlink="">
      <xdr:nvSpPr>
        <xdr:cNvPr id="637" name="フローチャート: 判断 636"/>
        <xdr:cNvSpPr/>
      </xdr:nvSpPr>
      <xdr:spPr>
        <a:xfrm>
          <a:off x="14541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49530</xdr:rowOff>
    </xdr:from>
    <xdr:ext cx="534035" cy="259080"/>
    <xdr:sp macro="" textlink="">
      <xdr:nvSpPr>
        <xdr:cNvPr id="638" name="テキスト ボックス 637"/>
        <xdr:cNvSpPr txBox="1"/>
      </xdr:nvSpPr>
      <xdr:spPr>
        <a:xfrm>
          <a:off x="14324965" y="13079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9" name="直線コネクタ 638"/>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127000</xdr:rowOff>
    </xdr:from>
    <xdr:to xmlns:xdr="http://schemas.openxmlformats.org/drawingml/2006/spreadsheetDrawing">
      <xdr:col>72</xdr:col>
      <xdr:colOff>38100</xdr:colOff>
      <xdr:row>78</xdr:row>
      <xdr:rowOff>57150</xdr:rowOff>
    </xdr:to>
    <xdr:sp macro="" textlink="">
      <xdr:nvSpPr>
        <xdr:cNvPr id="640" name="フローチャート: 判断 639"/>
        <xdr:cNvSpPr/>
      </xdr:nvSpPr>
      <xdr:spPr>
        <a:xfrm>
          <a:off x="13652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73660</xdr:rowOff>
    </xdr:from>
    <xdr:ext cx="534035" cy="259080"/>
    <xdr:sp macro="" textlink="">
      <xdr:nvSpPr>
        <xdr:cNvPr id="641" name="テキスト ボックス 640"/>
        <xdr:cNvSpPr txBox="1"/>
      </xdr:nvSpPr>
      <xdr:spPr>
        <a:xfrm>
          <a:off x="13435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134620</xdr:rowOff>
    </xdr:from>
    <xdr:to xmlns:xdr="http://schemas.openxmlformats.org/drawingml/2006/spreadsheetDrawing">
      <xdr:col>67</xdr:col>
      <xdr:colOff>101600</xdr:colOff>
      <xdr:row>78</xdr:row>
      <xdr:rowOff>64770</xdr:rowOff>
    </xdr:to>
    <xdr:sp macro="" textlink="">
      <xdr:nvSpPr>
        <xdr:cNvPr id="642" name="フローチャート: 判断 641"/>
        <xdr:cNvSpPr/>
      </xdr:nvSpPr>
      <xdr:spPr>
        <a:xfrm>
          <a:off x="12763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81280</xdr:rowOff>
    </xdr:from>
    <xdr:ext cx="534035" cy="259080"/>
    <xdr:sp macro="" textlink="">
      <xdr:nvSpPr>
        <xdr:cNvPr id="643" name="テキスト ボックス 642"/>
        <xdr:cNvSpPr txBox="1"/>
      </xdr:nvSpPr>
      <xdr:spPr>
        <a:xfrm>
          <a:off x="12546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0"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160020</xdr:rowOff>
    </xdr:from>
    <xdr:to xmlns:xdr="http://schemas.openxmlformats.org/drawingml/2006/spreadsheetDrawing">
      <xdr:col>81</xdr:col>
      <xdr:colOff>101600</xdr:colOff>
      <xdr:row>79</xdr:row>
      <xdr:rowOff>90170</xdr:rowOff>
    </xdr:to>
    <xdr:sp macro="" textlink="">
      <xdr:nvSpPr>
        <xdr:cNvPr id="651" name="楕円 650"/>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81280</xdr:rowOff>
    </xdr:from>
    <xdr:ext cx="378460" cy="259080"/>
    <xdr:sp macro="" textlink="">
      <xdr:nvSpPr>
        <xdr:cNvPr id="652" name="テキスト ボックス 651"/>
        <xdr:cNvSpPr txBox="1"/>
      </xdr:nvSpPr>
      <xdr:spPr>
        <a:xfrm>
          <a:off x="15292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143510</xdr:rowOff>
    </xdr:from>
    <xdr:to xmlns:xdr="http://schemas.openxmlformats.org/drawingml/2006/spreadsheetDrawing">
      <xdr:col>76</xdr:col>
      <xdr:colOff>165100</xdr:colOff>
      <xdr:row>79</xdr:row>
      <xdr:rowOff>73025</xdr:rowOff>
    </xdr:to>
    <xdr:sp macro="" textlink="">
      <xdr:nvSpPr>
        <xdr:cNvPr id="653" name="楕円 652"/>
        <xdr:cNvSpPr/>
      </xdr:nvSpPr>
      <xdr:spPr>
        <a:xfrm>
          <a:off x="14541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64135</xdr:rowOff>
    </xdr:from>
    <xdr:ext cx="469265" cy="258445"/>
    <xdr:sp macro="" textlink="">
      <xdr:nvSpPr>
        <xdr:cNvPr id="654" name="テキスト ボックス 653"/>
        <xdr:cNvSpPr txBox="1"/>
      </xdr:nvSpPr>
      <xdr:spPr>
        <a:xfrm>
          <a:off x="14357350" y="13608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56" name="テキスト ボックス 655"/>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58" name="テキスト ボックス 657"/>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7" name="テキスト ボックス 66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0" name="テキスト ボックス 66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2" name="テキスト ボックス 671"/>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4" name="テキスト ボックス 673"/>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6" name="テキスト ボックス 675"/>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8" name="テキスト ボックス 677"/>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0" name="テキスト ボックス 67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123190</xdr:rowOff>
    </xdr:from>
    <xdr:to xmlns:xdr="http://schemas.openxmlformats.org/drawingml/2006/spreadsheetDrawing">
      <xdr:col>85</xdr:col>
      <xdr:colOff>126365</xdr:colOff>
      <xdr:row>99</xdr:row>
      <xdr:rowOff>41275</xdr:rowOff>
    </xdr:to>
    <xdr:cxnSp macro="">
      <xdr:nvCxnSpPr>
        <xdr:cNvPr id="682" name="直線コネクタ 681"/>
        <xdr:cNvCxnSpPr/>
      </xdr:nvCxnSpPr>
      <xdr:spPr>
        <a:xfrm flipV="1">
          <a:off x="16317595" y="15725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8460" cy="258445"/>
    <xdr:sp macro="" textlink="">
      <xdr:nvSpPr>
        <xdr:cNvPr id="683"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84" name="直線コネクタ 683"/>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69850</xdr:rowOff>
    </xdr:from>
    <xdr:ext cx="598805" cy="259080"/>
    <xdr:sp macro="" textlink="">
      <xdr:nvSpPr>
        <xdr:cNvPr id="685" name="公債費最大値テキスト"/>
        <xdr:cNvSpPr txBox="1"/>
      </xdr:nvSpPr>
      <xdr:spPr>
        <a:xfrm>
          <a:off x="16370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339,284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123190</xdr:rowOff>
    </xdr:from>
    <xdr:to xmlns:xdr="http://schemas.openxmlformats.org/drawingml/2006/spreadsheetDrawing">
      <xdr:col>86</xdr:col>
      <xdr:colOff>25400</xdr:colOff>
      <xdr:row>91</xdr:row>
      <xdr:rowOff>123190</xdr:rowOff>
    </xdr:to>
    <xdr:cxnSp macro="">
      <xdr:nvCxnSpPr>
        <xdr:cNvPr id="686" name="直線コネクタ 685"/>
        <xdr:cNvCxnSpPr/>
      </xdr:nvCxnSpPr>
      <xdr:spPr>
        <a:xfrm>
          <a:off x="16230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125730</xdr:rowOff>
    </xdr:from>
    <xdr:to xmlns:xdr="http://schemas.openxmlformats.org/drawingml/2006/spreadsheetDrawing">
      <xdr:col>85</xdr:col>
      <xdr:colOff>127000</xdr:colOff>
      <xdr:row>95</xdr:row>
      <xdr:rowOff>55880</xdr:rowOff>
    </xdr:to>
    <xdr:cxnSp macro="">
      <xdr:nvCxnSpPr>
        <xdr:cNvPr id="687" name="直線コネクタ 686"/>
        <xdr:cNvCxnSpPr/>
      </xdr:nvCxnSpPr>
      <xdr:spPr>
        <a:xfrm flipV="1">
          <a:off x="15481300" y="1624203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162560</xdr:rowOff>
    </xdr:from>
    <xdr:ext cx="598805" cy="259080"/>
    <xdr:sp macro="" textlink="">
      <xdr:nvSpPr>
        <xdr:cNvPr id="688" name="公債費平均値テキスト"/>
        <xdr:cNvSpPr txBox="1"/>
      </xdr:nvSpPr>
      <xdr:spPr>
        <a:xfrm>
          <a:off x="16370300" y="16450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12700</xdr:rowOff>
    </xdr:from>
    <xdr:to xmlns:xdr="http://schemas.openxmlformats.org/drawingml/2006/spreadsheetDrawing">
      <xdr:col>85</xdr:col>
      <xdr:colOff>177800</xdr:colOff>
      <xdr:row>96</xdr:row>
      <xdr:rowOff>114300</xdr:rowOff>
    </xdr:to>
    <xdr:sp macro="" textlink="">
      <xdr:nvSpPr>
        <xdr:cNvPr id="689" name="フローチャート: 判断 688"/>
        <xdr:cNvSpPr/>
      </xdr:nvSpPr>
      <xdr:spPr>
        <a:xfrm>
          <a:off x="16268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55880</xdr:rowOff>
    </xdr:from>
    <xdr:to xmlns:xdr="http://schemas.openxmlformats.org/drawingml/2006/spreadsheetDrawing">
      <xdr:col>81</xdr:col>
      <xdr:colOff>50800</xdr:colOff>
      <xdr:row>95</xdr:row>
      <xdr:rowOff>138430</xdr:rowOff>
    </xdr:to>
    <xdr:cxnSp macro="">
      <xdr:nvCxnSpPr>
        <xdr:cNvPr id="690" name="直線コネクタ 689"/>
        <xdr:cNvCxnSpPr/>
      </xdr:nvCxnSpPr>
      <xdr:spPr>
        <a:xfrm flipV="1">
          <a:off x="14592300" y="163436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54610</xdr:rowOff>
    </xdr:from>
    <xdr:to xmlns:xdr="http://schemas.openxmlformats.org/drawingml/2006/spreadsheetDrawing">
      <xdr:col>81</xdr:col>
      <xdr:colOff>101600</xdr:colOff>
      <xdr:row>96</xdr:row>
      <xdr:rowOff>156210</xdr:rowOff>
    </xdr:to>
    <xdr:sp macro="" textlink="">
      <xdr:nvSpPr>
        <xdr:cNvPr id="691" name="フローチャート: 判断 690"/>
        <xdr:cNvSpPr/>
      </xdr:nvSpPr>
      <xdr:spPr>
        <a:xfrm>
          <a:off x="15430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147320</xdr:rowOff>
    </xdr:from>
    <xdr:ext cx="598170" cy="259080"/>
    <xdr:sp macro="" textlink="">
      <xdr:nvSpPr>
        <xdr:cNvPr id="692" name="テキスト ボックス 691"/>
        <xdr:cNvSpPr txBox="1"/>
      </xdr:nvSpPr>
      <xdr:spPr>
        <a:xfrm>
          <a:off x="15181580" y="16606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138430</xdr:rowOff>
    </xdr:from>
    <xdr:to xmlns:xdr="http://schemas.openxmlformats.org/drawingml/2006/spreadsheetDrawing">
      <xdr:col>76</xdr:col>
      <xdr:colOff>114300</xdr:colOff>
      <xdr:row>95</xdr:row>
      <xdr:rowOff>146050</xdr:rowOff>
    </xdr:to>
    <xdr:cxnSp macro="">
      <xdr:nvCxnSpPr>
        <xdr:cNvPr id="693" name="直線コネクタ 692"/>
        <xdr:cNvCxnSpPr/>
      </xdr:nvCxnSpPr>
      <xdr:spPr>
        <a:xfrm flipV="1">
          <a:off x="13703300" y="16426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84455</xdr:rowOff>
    </xdr:from>
    <xdr:to xmlns:xdr="http://schemas.openxmlformats.org/drawingml/2006/spreadsheetDrawing">
      <xdr:col>76</xdr:col>
      <xdr:colOff>165100</xdr:colOff>
      <xdr:row>97</xdr:row>
      <xdr:rowOff>14605</xdr:rowOff>
    </xdr:to>
    <xdr:sp macro="" textlink="">
      <xdr:nvSpPr>
        <xdr:cNvPr id="694" name="フローチャート: 判断 693"/>
        <xdr:cNvSpPr/>
      </xdr:nvSpPr>
      <xdr:spPr>
        <a:xfrm>
          <a:off x="14541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6350</xdr:rowOff>
    </xdr:from>
    <xdr:ext cx="598170" cy="258445"/>
    <xdr:sp macro="" textlink="">
      <xdr:nvSpPr>
        <xdr:cNvPr id="695" name="テキスト ボックス 694"/>
        <xdr:cNvSpPr txBox="1"/>
      </xdr:nvSpPr>
      <xdr:spPr>
        <a:xfrm>
          <a:off x="14292580" y="16637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146050</xdr:rowOff>
    </xdr:from>
    <xdr:to xmlns:xdr="http://schemas.openxmlformats.org/drawingml/2006/spreadsheetDrawing">
      <xdr:col>71</xdr:col>
      <xdr:colOff>177800</xdr:colOff>
      <xdr:row>95</xdr:row>
      <xdr:rowOff>163195</xdr:rowOff>
    </xdr:to>
    <xdr:cxnSp macro="">
      <xdr:nvCxnSpPr>
        <xdr:cNvPr id="696" name="直線コネクタ 695"/>
        <xdr:cNvCxnSpPr/>
      </xdr:nvCxnSpPr>
      <xdr:spPr>
        <a:xfrm flipV="1">
          <a:off x="12814300" y="164338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83185</xdr:rowOff>
    </xdr:from>
    <xdr:to xmlns:xdr="http://schemas.openxmlformats.org/drawingml/2006/spreadsheetDrawing">
      <xdr:col>72</xdr:col>
      <xdr:colOff>38100</xdr:colOff>
      <xdr:row>97</xdr:row>
      <xdr:rowOff>13335</xdr:rowOff>
    </xdr:to>
    <xdr:sp macro="" textlink="">
      <xdr:nvSpPr>
        <xdr:cNvPr id="697" name="フローチャート: 判断 696"/>
        <xdr:cNvSpPr/>
      </xdr:nvSpPr>
      <xdr:spPr>
        <a:xfrm>
          <a:off x="13652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4445</xdr:rowOff>
    </xdr:from>
    <xdr:ext cx="598170" cy="259080"/>
    <xdr:sp macro="" textlink="">
      <xdr:nvSpPr>
        <xdr:cNvPr id="698" name="テキスト ボックス 697"/>
        <xdr:cNvSpPr txBox="1"/>
      </xdr:nvSpPr>
      <xdr:spPr>
        <a:xfrm>
          <a:off x="13403580" y="16635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77470</xdr:rowOff>
    </xdr:from>
    <xdr:to xmlns:xdr="http://schemas.openxmlformats.org/drawingml/2006/spreadsheetDrawing">
      <xdr:col>67</xdr:col>
      <xdr:colOff>101600</xdr:colOff>
      <xdr:row>97</xdr:row>
      <xdr:rowOff>7620</xdr:rowOff>
    </xdr:to>
    <xdr:sp macro="" textlink="">
      <xdr:nvSpPr>
        <xdr:cNvPr id="699" name="フローチャート: 判断 698"/>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170180</xdr:rowOff>
    </xdr:from>
    <xdr:ext cx="598170" cy="259080"/>
    <xdr:sp macro="" textlink="">
      <xdr:nvSpPr>
        <xdr:cNvPr id="700" name="テキスト ボックス 699"/>
        <xdr:cNvSpPr txBox="1"/>
      </xdr:nvSpPr>
      <xdr:spPr>
        <a:xfrm>
          <a:off x="12514580" y="16629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74930</xdr:rowOff>
    </xdr:from>
    <xdr:to xmlns:xdr="http://schemas.openxmlformats.org/drawingml/2006/spreadsheetDrawing">
      <xdr:col>85</xdr:col>
      <xdr:colOff>177800</xdr:colOff>
      <xdr:row>95</xdr:row>
      <xdr:rowOff>5080</xdr:rowOff>
    </xdr:to>
    <xdr:sp macro="" textlink="">
      <xdr:nvSpPr>
        <xdr:cNvPr id="706" name="楕円 705"/>
        <xdr:cNvSpPr/>
      </xdr:nvSpPr>
      <xdr:spPr>
        <a:xfrm>
          <a:off x="1626870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97790</xdr:rowOff>
    </xdr:from>
    <xdr:ext cx="598805" cy="258445"/>
    <xdr:sp macro="" textlink="">
      <xdr:nvSpPr>
        <xdr:cNvPr id="707" name="公債費該当値テキスト"/>
        <xdr:cNvSpPr txBox="1"/>
      </xdr:nvSpPr>
      <xdr:spPr>
        <a:xfrm>
          <a:off x="16370300" y="16042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5080</xdr:rowOff>
    </xdr:from>
    <xdr:to xmlns:xdr="http://schemas.openxmlformats.org/drawingml/2006/spreadsheetDrawing">
      <xdr:col>81</xdr:col>
      <xdr:colOff>101600</xdr:colOff>
      <xdr:row>95</xdr:row>
      <xdr:rowOff>106680</xdr:rowOff>
    </xdr:to>
    <xdr:sp macro="" textlink="">
      <xdr:nvSpPr>
        <xdr:cNvPr id="708" name="楕円 707"/>
        <xdr:cNvSpPr/>
      </xdr:nvSpPr>
      <xdr:spPr>
        <a:xfrm>
          <a:off x="15430500" y="1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123190</xdr:rowOff>
    </xdr:from>
    <xdr:ext cx="598170" cy="258445"/>
    <xdr:sp macro="" textlink="">
      <xdr:nvSpPr>
        <xdr:cNvPr id="709" name="テキスト ボックス 708"/>
        <xdr:cNvSpPr txBox="1"/>
      </xdr:nvSpPr>
      <xdr:spPr>
        <a:xfrm>
          <a:off x="15181580" y="16068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87630</xdr:rowOff>
    </xdr:from>
    <xdr:to xmlns:xdr="http://schemas.openxmlformats.org/drawingml/2006/spreadsheetDrawing">
      <xdr:col>76</xdr:col>
      <xdr:colOff>165100</xdr:colOff>
      <xdr:row>96</xdr:row>
      <xdr:rowOff>17780</xdr:rowOff>
    </xdr:to>
    <xdr:sp macro="" textlink="">
      <xdr:nvSpPr>
        <xdr:cNvPr id="710" name="楕円 709"/>
        <xdr:cNvSpPr/>
      </xdr:nvSpPr>
      <xdr:spPr>
        <a:xfrm>
          <a:off x="14541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34290</xdr:rowOff>
    </xdr:from>
    <xdr:ext cx="598170" cy="259080"/>
    <xdr:sp macro="" textlink="">
      <xdr:nvSpPr>
        <xdr:cNvPr id="711" name="テキスト ボックス 710"/>
        <xdr:cNvSpPr txBox="1"/>
      </xdr:nvSpPr>
      <xdr:spPr>
        <a:xfrm>
          <a:off x="14292580" y="16150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95250</xdr:rowOff>
    </xdr:from>
    <xdr:to xmlns:xdr="http://schemas.openxmlformats.org/drawingml/2006/spreadsheetDrawing">
      <xdr:col>72</xdr:col>
      <xdr:colOff>38100</xdr:colOff>
      <xdr:row>96</xdr:row>
      <xdr:rowOff>25400</xdr:rowOff>
    </xdr:to>
    <xdr:sp macro="" textlink="">
      <xdr:nvSpPr>
        <xdr:cNvPr id="712" name="楕円 711"/>
        <xdr:cNvSpPr/>
      </xdr:nvSpPr>
      <xdr:spPr>
        <a:xfrm>
          <a:off x="13652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41910</xdr:rowOff>
    </xdr:from>
    <xdr:ext cx="598170" cy="258445"/>
    <xdr:sp macro="" textlink="">
      <xdr:nvSpPr>
        <xdr:cNvPr id="713" name="テキスト ボックス 712"/>
        <xdr:cNvSpPr txBox="1"/>
      </xdr:nvSpPr>
      <xdr:spPr>
        <a:xfrm>
          <a:off x="13403580" y="16158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112395</xdr:rowOff>
    </xdr:from>
    <xdr:to xmlns:xdr="http://schemas.openxmlformats.org/drawingml/2006/spreadsheetDrawing">
      <xdr:col>67</xdr:col>
      <xdr:colOff>101600</xdr:colOff>
      <xdr:row>96</xdr:row>
      <xdr:rowOff>42545</xdr:rowOff>
    </xdr:to>
    <xdr:sp macro="" textlink="">
      <xdr:nvSpPr>
        <xdr:cNvPr id="714" name="楕円 713"/>
        <xdr:cNvSpPr/>
      </xdr:nvSpPr>
      <xdr:spPr>
        <a:xfrm>
          <a:off x="12763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59055</xdr:rowOff>
    </xdr:from>
    <xdr:ext cx="598170" cy="259080"/>
    <xdr:sp macro="" textlink="">
      <xdr:nvSpPr>
        <xdr:cNvPr id="715" name="テキスト ボックス 714"/>
        <xdr:cNvSpPr txBox="1"/>
      </xdr:nvSpPr>
      <xdr:spPr>
        <a:xfrm>
          <a:off x="12514580" y="16175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7" name="テキスト ボックス 72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9" name="テキスト ボックス 72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1" name="テキスト ボックス 73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3" name="テキスト ボックス 73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52070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3670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9555" cy="258445"/>
    <xdr:sp macro="" textlink="">
      <xdr:nvSpPr>
        <xdr:cNvPr id="738" name="諸支出金最小値テキスト"/>
        <xdr:cNvSpPr txBox="1"/>
      </xdr:nvSpPr>
      <xdr:spPr>
        <a:xfrm>
          <a:off x="222123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170180</xdr:rowOff>
    </xdr:from>
    <xdr:ext cx="534670" cy="259080"/>
    <xdr:sp macro="" textlink="">
      <xdr:nvSpPr>
        <xdr:cNvPr id="740" name="諸支出金最大値テキスト"/>
        <xdr:cNvSpPr txBox="1"/>
      </xdr:nvSpPr>
      <xdr:spPr>
        <a:xfrm>
          <a:off x="22212300" y="514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52070</xdr:rowOff>
    </xdr:from>
    <xdr:to xmlns:xdr="http://schemas.openxmlformats.org/drawingml/2006/spreadsheetDrawing">
      <xdr:col>116</xdr:col>
      <xdr:colOff>152400</xdr:colOff>
      <xdr:row>31</xdr:row>
      <xdr:rowOff>52070</xdr:rowOff>
    </xdr:to>
    <xdr:cxnSp macro="">
      <xdr:nvCxnSpPr>
        <xdr:cNvPr id="741" name="直線コネクタ 740"/>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94615</xdr:rowOff>
    </xdr:from>
    <xdr:ext cx="378460" cy="259080"/>
    <xdr:sp macro="" textlink="">
      <xdr:nvSpPr>
        <xdr:cNvPr id="743"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71755</xdr:rowOff>
    </xdr:from>
    <xdr:to xmlns:xdr="http://schemas.openxmlformats.org/drawingml/2006/spreadsheetDrawing">
      <xdr:col>116</xdr:col>
      <xdr:colOff>114300</xdr:colOff>
      <xdr:row>39</xdr:row>
      <xdr:rowOff>1905</xdr:rowOff>
    </xdr:to>
    <xdr:sp macro="" textlink="">
      <xdr:nvSpPr>
        <xdr:cNvPr id="744" name="フローチャート: 判断 743"/>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46" name="フローチャート: 判断 745"/>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31750</xdr:rowOff>
    </xdr:from>
    <xdr:ext cx="378460" cy="258445"/>
    <xdr:sp macro="" textlink="">
      <xdr:nvSpPr>
        <xdr:cNvPr id="747" name="テキスト ボックス 746"/>
        <xdr:cNvSpPr txBox="1"/>
      </xdr:nvSpPr>
      <xdr:spPr>
        <a:xfrm>
          <a:off x="21134070" y="63754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80645</xdr:rowOff>
    </xdr:from>
    <xdr:to xmlns:xdr="http://schemas.openxmlformats.org/drawingml/2006/spreadsheetDrawing">
      <xdr:col>107</xdr:col>
      <xdr:colOff>101600</xdr:colOff>
      <xdr:row>39</xdr:row>
      <xdr:rowOff>10795</xdr:rowOff>
    </xdr:to>
    <xdr:sp macro="" textlink="">
      <xdr:nvSpPr>
        <xdr:cNvPr id="749" name="フローチャート: 判断 748"/>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27305</xdr:rowOff>
    </xdr:from>
    <xdr:ext cx="378460" cy="259080"/>
    <xdr:sp macro="" textlink="">
      <xdr:nvSpPr>
        <xdr:cNvPr id="750" name="テキスト ボックス 749"/>
        <xdr:cNvSpPr txBox="1"/>
      </xdr:nvSpPr>
      <xdr:spPr>
        <a:xfrm>
          <a:off x="20245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68580</xdr:rowOff>
    </xdr:from>
    <xdr:to xmlns:xdr="http://schemas.openxmlformats.org/drawingml/2006/spreadsheetDrawing">
      <xdr:col>102</xdr:col>
      <xdr:colOff>165100</xdr:colOff>
      <xdr:row>38</xdr:row>
      <xdr:rowOff>170180</xdr:rowOff>
    </xdr:to>
    <xdr:sp macro="" textlink="">
      <xdr:nvSpPr>
        <xdr:cNvPr id="752" name="フローチャート: 判断 751"/>
        <xdr:cNvSpPr/>
      </xdr:nvSpPr>
      <xdr:spPr>
        <a:xfrm>
          <a:off x="19494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15240</xdr:rowOff>
    </xdr:from>
    <xdr:ext cx="378460" cy="259080"/>
    <xdr:sp macro="" textlink="">
      <xdr:nvSpPr>
        <xdr:cNvPr id="753" name="テキスト ボックス 752"/>
        <xdr:cNvSpPr txBox="1"/>
      </xdr:nvSpPr>
      <xdr:spPr>
        <a:xfrm>
          <a:off x="19356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83185</xdr:rowOff>
    </xdr:from>
    <xdr:to xmlns:xdr="http://schemas.openxmlformats.org/drawingml/2006/spreadsheetDrawing">
      <xdr:col>98</xdr:col>
      <xdr:colOff>38100</xdr:colOff>
      <xdr:row>39</xdr:row>
      <xdr:rowOff>13335</xdr:rowOff>
    </xdr:to>
    <xdr:sp macro="" textlink="">
      <xdr:nvSpPr>
        <xdr:cNvPr id="754" name="フローチャート: 判断 753"/>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29845</xdr:rowOff>
    </xdr:from>
    <xdr:ext cx="378460" cy="258445"/>
    <xdr:sp macro="" textlink="">
      <xdr:nvSpPr>
        <xdr:cNvPr id="755" name="テキスト ボックス 754"/>
        <xdr:cNvSpPr txBox="1"/>
      </xdr:nvSpPr>
      <xdr:spPr>
        <a:xfrm>
          <a:off x="18467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50165</xdr:rowOff>
    </xdr:from>
    <xdr:ext cx="249555" cy="259080"/>
    <xdr:sp macro="" textlink="">
      <xdr:nvSpPr>
        <xdr:cNvPr id="762"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4" name="テキスト ボックス 763"/>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6" name="テキスト ボックス 765"/>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8" name="テキスト ボックス 767"/>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0" name="テキスト ボックス 769"/>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2" name="テキスト ボックス 781"/>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4" name="テキスト ボックス 783"/>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6" name="直線コネクタ 78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1" name="直線コネクタ 79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4" name="直線コネクタ 79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6" name="テキスト ボックス 795"/>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7" name="直線コネクタ 79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9" name="テキスト ボックス 798"/>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0" name="直線コネクタ 79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2" name="テキスト ボックス 801"/>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4" name="テキスト ボックス 803"/>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3" name="テキスト ボックス 812"/>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5" name="テキスト ボックス 814"/>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7" name="テキスト ボックス 816"/>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9" name="テキスト ボックス 818"/>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農林水産業費は、基幹産業である酪農と漁業の振興を重点的に取組んでおり類似団体と比較して高水準となっている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が、令和４年度は畜産・酪農収益力強化整備等特別対策事業の影響により増加している。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土木費は、住民一人当たり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２０８，６３２</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円と類似団体平均を大きく上回っている。これは公営住宅建設工事によるもので、老朽化により年次計画で建替・改修工事を予定しており、当面は高水準が続くと思われる。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消防費は、避難施設関連事業</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令和３年度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完成により減となっているが、今後新たな避難施設建設を予定していることから高水準となる見通しとなっている。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公債費は、近年の大型事業に伴い今後さらに増加する見通しとなっている。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額、実質単年度収支については黒字決算となっているが、近年は新型コロナウイルス感染症の影響による事業縮小なども影響していると思われる。財政調整基金については、標準財政規模の２０％を目指すのと、経常経費の経費削減に引き続き取り組む。</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一般会計、各特別会計及び水道事業会計の全ての会計において黒字となっている。今後についても、これまでと同様に黒字決算となるよう財政の健全化に努めるものである。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ここ数年は元利償還金がほぼ横ばいとなっていたが、</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令和３年度以降は</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給食センターや茶内保育所、新庁舎改築など大型事業の影響により償還額が</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当面増加する見通しである。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健全化判断比率の一つである</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実質公債費比率は</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、一時的に減少するが、</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８</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年度</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以降は</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１０％</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を超える</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見通しである</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ことから、</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今後は事業の必要性を見極め地方債の発行を抑制するなど比率の改善に努める。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該当なし</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浜中町における将来負担比率を大きく左右する大きな要因は、一般会計等の地方債現在高である。近年の大型建設事業により地方債現在高は大幅に増加し将来負担比率も上昇した。</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このような中、今後も健全な財政運営を目指し、地方債の発行額を抑制するとともに財政調整基金や減債基金などの積み立てにより改善を図るものである。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北海道浜中町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新庁舎建設事業の財源として公共施設整備基金を取</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り</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崩したことにより基金全体としては減少</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したが、</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財政調整基金については取</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り</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崩しを行わず、決算剰余金の１／２以上の額を着実に積み立てることにより増加傾向にある。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財政調整基金については取り崩しを抑制し積み立てに努めるとともに、</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地方債の償還額増加を見据えた減債基金の積み立て</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も</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検討する。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公共施設整備基金については、平成３０年度より開始となった新庁舎関連事業及び今後の公共施設の長寿命化対策に係る財源として平成２９年度に新たに設置した基金である。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浜中町ふるさと納税基金については、平成２９年度の寄附額が増加したことから、寄附金の使途を明確化するため設置した基金である。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新庁舎関連事業の財源として公共施設整備基金を取り崩したことにより減少したが、今後の施設老朽化に伴う改修の財源として積み立てるよう努める。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ふるさと納税基金については、次年度以降に産業振興、観光、教育、福祉など</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寄附</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者の希望に沿った事業に充当するものである。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取り崩しを行わず、決算剰余金の１／２以上の額を着実に積み立てたことにより増加傾向にある。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災害への備え等のため、標準財政規模の１０％～２０％（５億円～１０億円）の範囲内となるよう努めることとしている。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取り崩しを行わず現状維持となった。</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平成３０年度から開始された新庁舎関連事業の起債償還に対応するため、基金の積み立ても検討する。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5,411
5,282
423.63
9,846,233
9,716,558
129,279
4,599,372
12,707,984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67.4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R4</a:t>
          </a:r>
          <a:r>
            <a:rPr kumimoji="1" lang="ja-JP" altLang="en-US" sz="1100">
              <a:latin typeface="ＭＳ Ｐゴシック"/>
              <a:ea typeface="ＭＳ Ｐゴシック"/>
            </a:rPr>
            <a:t>の大幅な伸びは役場庁舎建設によるもの。</a:t>
          </a:r>
          <a:endParaRPr kumimoji="1" lang="en-US" altLang="ja-JP" sz="1100">
            <a:latin typeface="ＭＳ Ｐゴシック"/>
            <a:ea typeface="ＭＳ Ｐゴシック"/>
          </a:endParaRPr>
        </a:p>
        <a:p>
          <a:r>
            <a:rPr kumimoji="1" lang="ja-JP" altLang="en-US" sz="1100">
              <a:latin typeface="ＭＳ Ｐゴシック"/>
              <a:ea typeface="ＭＳ Ｐゴシック"/>
            </a:rPr>
            <a:t>各集落にある老朽化した公の集会施設の集約化や除却を進めているものの、財政状況等の理由から計画とおりに進められてはいない。</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3" name="テキスト ボックス 5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1" name="テキスト ボックス 6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33</xdr:row>
      <xdr:rowOff>114300</xdr:rowOff>
    </xdr:to>
    <xdr:cxnSp macro="">
      <xdr:nvCxnSpPr>
        <xdr:cNvPr id="65" name="直線コネクタ 64"/>
        <xdr:cNvCxnSpPr/>
      </xdr:nvCxnSpPr>
      <xdr:spPr>
        <a:xfrm flipV="1">
          <a:off x="4760595" y="525907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118110</xdr:rowOff>
    </xdr:from>
    <xdr:ext cx="404495" cy="259080"/>
    <xdr:sp macro="" textlink="">
      <xdr:nvSpPr>
        <xdr:cNvPr id="66" name="有形固定資産減価償却率最小値テキスト"/>
        <xdr:cNvSpPr txBox="1"/>
      </xdr:nvSpPr>
      <xdr:spPr>
        <a:xfrm>
          <a:off x="4813300" y="6547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114300</xdr:rowOff>
    </xdr:from>
    <xdr:to xmlns:xdr="http://schemas.openxmlformats.org/drawingml/2006/spreadsheetDrawing">
      <xdr:col>23</xdr:col>
      <xdr:colOff>174625</xdr:colOff>
      <xdr:row>33</xdr:row>
      <xdr:rowOff>114300</xdr:rowOff>
    </xdr:to>
    <xdr:cxnSp macro="">
      <xdr:nvCxnSpPr>
        <xdr:cNvPr id="67" name="直線コネクタ 66"/>
        <xdr:cNvCxnSpPr/>
      </xdr:nvCxnSpPr>
      <xdr:spPr>
        <a:xfrm>
          <a:off x="4673600" y="654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4495" cy="258445"/>
    <xdr:sp macro="" textlink="">
      <xdr:nvSpPr>
        <xdr:cNvPr id="68" name="有形固定資産減価償却率最大値テキスト"/>
        <xdr:cNvSpPr txBox="1"/>
      </xdr:nvSpPr>
      <xdr:spPr>
        <a:xfrm>
          <a:off x="4813300" y="5034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69" name="直線コネクタ 68"/>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138430</xdr:rowOff>
    </xdr:from>
    <xdr:ext cx="404495" cy="259080"/>
    <xdr:sp macro="" textlink="">
      <xdr:nvSpPr>
        <xdr:cNvPr id="70" name="有形固定資産減価償却率平均値テキスト"/>
        <xdr:cNvSpPr txBox="1"/>
      </xdr:nvSpPr>
      <xdr:spPr>
        <a:xfrm>
          <a:off x="4813300" y="57105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115570</xdr:rowOff>
    </xdr:from>
    <xdr:to xmlns:xdr="http://schemas.openxmlformats.org/drawingml/2006/spreadsheetDrawing">
      <xdr:col>23</xdr:col>
      <xdr:colOff>136525</xdr:colOff>
      <xdr:row>30</xdr:row>
      <xdr:rowOff>45720</xdr:rowOff>
    </xdr:to>
    <xdr:sp macro="" textlink="">
      <xdr:nvSpPr>
        <xdr:cNvPr id="71" name="フローチャート: 判断 70"/>
        <xdr:cNvSpPr/>
      </xdr:nvSpPr>
      <xdr:spPr>
        <a:xfrm>
          <a:off x="4711700" y="585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69215</xdr:rowOff>
    </xdr:from>
    <xdr:to xmlns:xdr="http://schemas.openxmlformats.org/drawingml/2006/spreadsheetDrawing">
      <xdr:col>19</xdr:col>
      <xdr:colOff>187325</xdr:colOff>
      <xdr:row>29</xdr:row>
      <xdr:rowOff>170815</xdr:rowOff>
    </xdr:to>
    <xdr:sp macro="" textlink="">
      <xdr:nvSpPr>
        <xdr:cNvPr id="72" name="フローチャート: 判断 71"/>
        <xdr:cNvSpPr/>
      </xdr:nvSpPr>
      <xdr:spPr>
        <a:xfrm>
          <a:off x="4000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33020</xdr:rowOff>
    </xdr:from>
    <xdr:to xmlns:xdr="http://schemas.openxmlformats.org/drawingml/2006/spreadsheetDrawing">
      <xdr:col>15</xdr:col>
      <xdr:colOff>187325</xdr:colOff>
      <xdr:row>29</xdr:row>
      <xdr:rowOff>134620</xdr:rowOff>
    </xdr:to>
    <xdr:sp macro="" textlink="">
      <xdr:nvSpPr>
        <xdr:cNvPr id="73" name="フローチャート: 判断 72"/>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107315</xdr:rowOff>
    </xdr:from>
    <xdr:to xmlns:xdr="http://schemas.openxmlformats.org/drawingml/2006/spreadsheetDrawing">
      <xdr:col>11</xdr:col>
      <xdr:colOff>187325</xdr:colOff>
      <xdr:row>29</xdr:row>
      <xdr:rowOff>37465</xdr:rowOff>
    </xdr:to>
    <xdr:sp macro="" textlink="">
      <xdr:nvSpPr>
        <xdr:cNvPr id="74" name="フローチャート: 判断 73"/>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53340</xdr:rowOff>
    </xdr:from>
    <xdr:to xmlns:xdr="http://schemas.openxmlformats.org/drawingml/2006/spreadsheetDrawing">
      <xdr:col>7</xdr:col>
      <xdr:colOff>187325</xdr:colOff>
      <xdr:row>28</xdr:row>
      <xdr:rowOff>154940</xdr:rowOff>
    </xdr:to>
    <xdr:sp macro="" textlink="">
      <xdr:nvSpPr>
        <xdr:cNvPr id="75" name="フローチャート: 判断 74"/>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158115</xdr:rowOff>
    </xdr:from>
    <xdr:to xmlns:xdr="http://schemas.openxmlformats.org/drawingml/2006/spreadsheetDrawing">
      <xdr:col>23</xdr:col>
      <xdr:colOff>136525</xdr:colOff>
      <xdr:row>32</xdr:row>
      <xdr:rowOff>88265</xdr:rowOff>
    </xdr:to>
    <xdr:sp macro="" textlink="">
      <xdr:nvSpPr>
        <xdr:cNvPr id="81" name="楕円 80"/>
        <xdr:cNvSpPr/>
      </xdr:nvSpPr>
      <xdr:spPr>
        <a:xfrm>
          <a:off x="47117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136525</xdr:rowOff>
    </xdr:from>
    <xdr:ext cx="404495" cy="258445"/>
    <xdr:sp macro="" textlink="">
      <xdr:nvSpPr>
        <xdr:cNvPr id="82" name="有形固定資産減価償却率該当値テキスト"/>
        <xdr:cNvSpPr txBox="1"/>
      </xdr:nvSpPr>
      <xdr:spPr>
        <a:xfrm>
          <a:off x="4813300" y="6223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162560</xdr:rowOff>
    </xdr:from>
    <xdr:to xmlns:xdr="http://schemas.openxmlformats.org/drawingml/2006/spreadsheetDrawing">
      <xdr:col>19</xdr:col>
      <xdr:colOff>187325</xdr:colOff>
      <xdr:row>30</xdr:row>
      <xdr:rowOff>92710</xdr:rowOff>
    </xdr:to>
    <xdr:sp macro="" textlink="">
      <xdr:nvSpPr>
        <xdr:cNvPr id="83" name="楕円 82"/>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41910</xdr:rowOff>
    </xdr:from>
    <xdr:to xmlns:xdr="http://schemas.openxmlformats.org/drawingml/2006/spreadsheetDrawing">
      <xdr:col>23</xdr:col>
      <xdr:colOff>85725</xdr:colOff>
      <xdr:row>32</xdr:row>
      <xdr:rowOff>37465</xdr:rowOff>
    </xdr:to>
    <xdr:cxnSp macro="">
      <xdr:nvCxnSpPr>
        <xdr:cNvPr id="84" name="直線コネクタ 83"/>
        <xdr:cNvCxnSpPr/>
      </xdr:nvCxnSpPr>
      <xdr:spPr>
        <a:xfrm>
          <a:off x="4051300" y="5956935"/>
          <a:ext cx="7112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84455</xdr:rowOff>
    </xdr:from>
    <xdr:to xmlns:xdr="http://schemas.openxmlformats.org/drawingml/2006/spreadsheetDrawing">
      <xdr:col>15</xdr:col>
      <xdr:colOff>187325</xdr:colOff>
      <xdr:row>31</xdr:row>
      <xdr:rowOff>14605</xdr:rowOff>
    </xdr:to>
    <xdr:sp macro="" textlink="">
      <xdr:nvSpPr>
        <xdr:cNvPr id="85" name="楕円 84"/>
        <xdr:cNvSpPr/>
      </xdr:nvSpPr>
      <xdr:spPr>
        <a:xfrm>
          <a:off x="323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41910</xdr:rowOff>
    </xdr:from>
    <xdr:to xmlns:xdr="http://schemas.openxmlformats.org/drawingml/2006/spreadsheetDrawing">
      <xdr:col>19</xdr:col>
      <xdr:colOff>136525</xdr:colOff>
      <xdr:row>30</xdr:row>
      <xdr:rowOff>135255</xdr:rowOff>
    </xdr:to>
    <xdr:cxnSp macro="">
      <xdr:nvCxnSpPr>
        <xdr:cNvPr id="86" name="直線コネクタ 85"/>
        <xdr:cNvCxnSpPr/>
      </xdr:nvCxnSpPr>
      <xdr:spPr>
        <a:xfrm flipV="1">
          <a:off x="3289300" y="5956935"/>
          <a:ext cx="762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87" name="楕円 86"/>
        <xdr:cNvSpPr/>
      </xdr:nvSpPr>
      <xdr:spPr>
        <a:xfrm>
          <a:off x="247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135255</xdr:rowOff>
    </xdr:from>
    <xdr:to xmlns:xdr="http://schemas.openxmlformats.org/drawingml/2006/spreadsheetDrawing">
      <xdr:col>15</xdr:col>
      <xdr:colOff>136525</xdr:colOff>
      <xdr:row>30</xdr:row>
      <xdr:rowOff>135255</xdr:rowOff>
    </xdr:to>
    <xdr:cxnSp macro="">
      <xdr:nvCxnSpPr>
        <xdr:cNvPr id="88" name="直線コネクタ 87"/>
        <xdr:cNvCxnSpPr/>
      </xdr:nvCxnSpPr>
      <xdr:spPr>
        <a:xfrm>
          <a:off x="2527300" y="605028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45085</xdr:rowOff>
    </xdr:from>
    <xdr:to xmlns:xdr="http://schemas.openxmlformats.org/drawingml/2006/spreadsheetDrawing">
      <xdr:col>7</xdr:col>
      <xdr:colOff>187325</xdr:colOff>
      <xdr:row>30</xdr:row>
      <xdr:rowOff>146685</xdr:rowOff>
    </xdr:to>
    <xdr:sp macro="" textlink="">
      <xdr:nvSpPr>
        <xdr:cNvPr id="89" name="楕円 88"/>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95885</xdr:rowOff>
    </xdr:from>
    <xdr:to xmlns:xdr="http://schemas.openxmlformats.org/drawingml/2006/spreadsheetDrawing">
      <xdr:col>11</xdr:col>
      <xdr:colOff>136525</xdr:colOff>
      <xdr:row>30</xdr:row>
      <xdr:rowOff>135255</xdr:rowOff>
    </xdr:to>
    <xdr:cxnSp macro="">
      <xdr:nvCxnSpPr>
        <xdr:cNvPr id="90" name="直線コネクタ 89"/>
        <xdr:cNvCxnSpPr/>
      </xdr:nvCxnSpPr>
      <xdr:spPr>
        <a:xfrm>
          <a:off x="1765300" y="601091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15875</xdr:rowOff>
    </xdr:from>
    <xdr:ext cx="404495" cy="259080"/>
    <xdr:sp macro="" textlink="">
      <xdr:nvSpPr>
        <xdr:cNvPr id="91" name="n_1aveValue有形固定資産減価償却率"/>
        <xdr:cNvSpPr txBox="1"/>
      </xdr:nvSpPr>
      <xdr:spPr>
        <a:xfrm>
          <a:off x="3836035" y="5588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151130</xdr:rowOff>
    </xdr:from>
    <xdr:ext cx="404495" cy="259080"/>
    <xdr:sp macro="" textlink="">
      <xdr:nvSpPr>
        <xdr:cNvPr id="92" name="n_2aveValue有形固定資産減価償却率"/>
        <xdr:cNvSpPr txBox="1"/>
      </xdr:nvSpPr>
      <xdr:spPr>
        <a:xfrm>
          <a:off x="3086735" y="5551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53975</xdr:rowOff>
    </xdr:from>
    <xdr:ext cx="404495" cy="258445"/>
    <xdr:sp macro="" textlink="">
      <xdr:nvSpPr>
        <xdr:cNvPr id="93" name="n_3aveValue有形固定資産減価償却率"/>
        <xdr:cNvSpPr txBox="1"/>
      </xdr:nvSpPr>
      <xdr:spPr>
        <a:xfrm>
          <a:off x="2324735" y="545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0</xdr:rowOff>
    </xdr:from>
    <xdr:ext cx="404495" cy="259080"/>
    <xdr:sp macro="" textlink="">
      <xdr:nvSpPr>
        <xdr:cNvPr id="94" name="n_4aveValue有形固定資産減価償却率"/>
        <xdr:cNvSpPr txBox="1"/>
      </xdr:nvSpPr>
      <xdr:spPr>
        <a:xfrm>
          <a:off x="1562735" y="5400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83820</xdr:rowOff>
    </xdr:from>
    <xdr:ext cx="404495" cy="259080"/>
    <xdr:sp macro="" textlink="">
      <xdr:nvSpPr>
        <xdr:cNvPr id="95" name="n_1mainValue有形固定資産減価償却率"/>
        <xdr:cNvSpPr txBox="1"/>
      </xdr:nvSpPr>
      <xdr:spPr>
        <a:xfrm>
          <a:off x="3836035" y="5998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6350</xdr:rowOff>
    </xdr:from>
    <xdr:ext cx="404495" cy="258445"/>
    <xdr:sp macro="" textlink="">
      <xdr:nvSpPr>
        <xdr:cNvPr id="96" name="n_2mainValue有形固定資産減価償却率"/>
        <xdr:cNvSpPr txBox="1"/>
      </xdr:nvSpPr>
      <xdr:spPr>
        <a:xfrm>
          <a:off x="3086735" y="6092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6350</xdr:rowOff>
    </xdr:from>
    <xdr:ext cx="404495" cy="258445"/>
    <xdr:sp macro="" textlink="">
      <xdr:nvSpPr>
        <xdr:cNvPr id="97" name="n_3mainValue有形固定資産減価償却率"/>
        <xdr:cNvSpPr txBox="1"/>
      </xdr:nvSpPr>
      <xdr:spPr>
        <a:xfrm>
          <a:off x="2324735" y="6092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137795</xdr:rowOff>
    </xdr:from>
    <xdr:ext cx="404495" cy="259080"/>
    <xdr:sp macro="" textlink="">
      <xdr:nvSpPr>
        <xdr:cNvPr id="98" name="n_4mainValue有形固定資産減価償却率"/>
        <xdr:cNvSpPr txBox="1"/>
      </xdr:nvSpPr>
      <xdr:spPr>
        <a:xfrm>
          <a:off x="1562735" y="6052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の後半から、保育所建設事業、給食センター建設事業や役場庁舎建設事業など大型施設の建設や長寿命化のための改修などが多く行われ平均を大きく下回っている。更なる悪化を防ぐために事業の精査を今まで以上に慎重に行ってい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6" name="テキスト ボックス 11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18" name="テキスト ボックス 117"/>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0" name="テキスト ボックス 11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2" name="テキスト ボックス 12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4" name="テキスト ボックス 12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6" name="テキスト ボックス 12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97790</xdr:rowOff>
    </xdr:to>
    <xdr:cxnSp macro="">
      <xdr:nvCxnSpPr>
        <xdr:cNvPr id="129" name="直線コネクタ 128"/>
        <xdr:cNvCxnSpPr/>
      </xdr:nvCxnSpPr>
      <xdr:spPr>
        <a:xfrm flipV="1">
          <a:off x="14793595" y="526161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100965</xdr:rowOff>
    </xdr:from>
    <xdr:ext cx="469265" cy="258445"/>
    <xdr:sp macro="" textlink="">
      <xdr:nvSpPr>
        <xdr:cNvPr id="130" name="債務償還比率最小値テキスト"/>
        <xdr:cNvSpPr txBox="1"/>
      </xdr:nvSpPr>
      <xdr:spPr>
        <a:xfrm>
          <a:off x="14846300" y="6701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97790</xdr:rowOff>
    </xdr:from>
    <xdr:to xmlns:xdr="http://schemas.openxmlformats.org/drawingml/2006/spreadsheetDrawing">
      <xdr:col>76</xdr:col>
      <xdr:colOff>111125</xdr:colOff>
      <xdr:row>34</xdr:row>
      <xdr:rowOff>97790</xdr:rowOff>
    </xdr:to>
    <xdr:cxnSp macro="">
      <xdr:nvCxnSpPr>
        <xdr:cNvPr id="131" name="直線コネクタ 130"/>
        <xdr:cNvCxnSpPr/>
      </xdr:nvCxnSpPr>
      <xdr:spPr>
        <a:xfrm>
          <a:off x="1470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32"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10160</xdr:rowOff>
    </xdr:from>
    <xdr:ext cx="469265" cy="259080"/>
    <xdr:sp macro="" textlink="">
      <xdr:nvSpPr>
        <xdr:cNvPr id="134" name="債務償還比率平均値テキスト"/>
        <xdr:cNvSpPr txBox="1"/>
      </xdr:nvSpPr>
      <xdr:spPr>
        <a:xfrm>
          <a:off x="14846300" y="55822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158750</xdr:rowOff>
    </xdr:from>
    <xdr:to xmlns:xdr="http://schemas.openxmlformats.org/drawingml/2006/spreadsheetDrawing">
      <xdr:col>76</xdr:col>
      <xdr:colOff>73025</xdr:colOff>
      <xdr:row>29</xdr:row>
      <xdr:rowOff>88900</xdr:rowOff>
    </xdr:to>
    <xdr:sp macro="" textlink="">
      <xdr:nvSpPr>
        <xdr:cNvPr id="135" name="フローチャート: 判断 134"/>
        <xdr:cNvSpPr/>
      </xdr:nvSpPr>
      <xdr:spPr>
        <a:xfrm>
          <a:off x="14744700" y="573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137160</xdr:rowOff>
    </xdr:from>
    <xdr:to xmlns:xdr="http://schemas.openxmlformats.org/drawingml/2006/spreadsheetDrawing">
      <xdr:col>72</xdr:col>
      <xdr:colOff>123825</xdr:colOff>
      <xdr:row>29</xdr:row>
      <xdr:rowOff>67310</xdr:rowOff>
    </xdr:to>
    <xdr:sp macro="" textlink="">
      <xdr:nvSpPr>
        <xdr:cNvPr id="136" name="フローチャート: 判断 135"/>
        <xdr:cNvSpPr/>
      </xdr:nvSpPr>
      <xdr:spPr>
        <a:xfrm>
          <a:off x="140335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86995</xdr:rowOff>
    </xdr:from>
    <xdr:to xmlns:xdr="http://schemas.openxmlformats.org/drawingml/2006/spreadsheetDrawing">
      <xdr:col>68</xdr:col>
      <xdr:colOff>123825</xdr:colOff>
      <xdr:row>30</xdr:row>
      <xdr:rowOff>17780</xdr:rowOff>
    </xdr:to>
    <xdr:sp macro="" textlink="">
      <xdr:nvSpPr>
        <xdr:cNvPr id="137" name="フローチャート: 判断 136"/>
        <xdr:cNvSpPr/>
      </xdr:nvSpPr>
      <xdr:spPr>
        <a:xfrm>
          <a:off x="13271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93345</xdr:rowOff>
    </xdr:from>
    <xdr:to xmlns:xdr="http://schemas.openxmlformats.org/drawingml/2006/spreadsheetDrawing">
      <xdr:col>64</xdr:col>
      <xdr:colOff>123825</xdr:colOff>
      <xdr:row>30</xdr:row>
      <xdr:rowOff>23495</xdr:rowOff>
    </xdr:to>
    <xdr:sp macro="" textlink="">
      <xdr:nvSpPr>
        <xdr:cNvPr id="138" name="フローチャート: 判断 137"/>
        <xdr:cNvSpPr/>
      </xdr:nvSpPr>
      <xdr:spPr>
        <a:xfrm>
          <a:off x="12509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110490</xdr:rowOff>
    </xdr:from>
    <xdr:to xmlns:xdr="http://schemas.openxmlformats.org/drawingml/2006/spreadsheetDrawing">
      <xdr:col>60</xdr:col>
      <xdr:colOff>123825</xdr:colOff>
      <xdr:row>30</xdr:row>
      <xdr:rowOff>40640</xdr:rowOff>
    </xdr:to>
    <xdr:sp macro="" textlink="">
      <xdr:nvSpPr>
        <xdr:cNvPr id="139" name="フローチャート: 判断 138"/>
        <xdr:cNvSpPr/>
      </xdr:nvSpPr>
      <xdr:spPr>
        <a:xfrm>
          <a:off x="11747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156845</xdr:rowOff>
    </xdr:from>
    <xdr:to xmlns:xdr="http://schemas.openxmlformats.org/drawingml/2006/spreadsheetDrawing">
      <xdr:col>76</xdr:col>
      <xdr:colOff>73025</xdr:colOff>
      <xdr:row>32</xdr:row>
      <xdr:rowOff>86995</xdr:rowOff>
    </xdr:to>
    <xdr:sp macro="" textlink="">
      <xdr:nvSpPr>
        <xdr:cNvPr id="145" name="楕円 144"/>
        <xdr:cNvSpPr/>
      </xdr:nvSpPr>
      <xdr:spPr>
        <a:xfrm>
          <a:off x="1474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135255</xdr:rowOff>
    </xdr:from>
    <xdr:ext cx="469265" cy="258445"/>
    <xdr:sp macro="" textlink="">
      <xdr:nvSpPr>
        <xdr:cNvPr id="146" name="債務償還比率該当値テキスト"/>
        <xdr:cNvSpPr txBox="1"/>
      </xdr:nvSpPr>
      <xdr:spPr>
        <a:xfrm>
          <a:off x="14846300" y="6221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101600</xdr:rowOff>
    </xdr:from>
    <xdr:to xmlns:xdr="http://schemas.openxmlformats.org/drawingml/2006/spreadsheetDrawing">
      <xdr:col>72</xdr:col>
      <xdr:colOff>123825</xdr:colOff>
      <xdr:row>32</xdr:row>
      <xdr:rowOff>31750</xdr:rowOff>
    </xdr:to>
    <xdr:sp macro="" textlink="">
      <xdr:nvSpPr>
        <xdr:cNvPr id="147" name="楕円 146"/>
        <xdr:cNvSpPr/>
      </xdr:nvSpPr>
      <xdr:spPr>
        <a:xfrm>
          <a:off x="14033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152400</xdr:rowOff>
    </xdr:from>
    <xdr:to xmlns:xdr="http://schemas.openxmlformats.org/drawingml/2006/spreadsheetDrawing">
      <xdr:col>76</xdr:col>
      <xdr:colOff>22225</xdr:colOff>
      <xdr:row>32</xdr:row>
      <xdr:rowOff>36195</xdr:rowOff>
    </xdr:to>
    <xdr:cxnSp macro="">
      <xdr:nvCxnSpPr>
        <xdr:cNvPr id="148" name="直線コネクタ 147"/>
        <xdr:cNvCxnSpPr/>
      </xdr:nvCxnSpPr>
      <xdr:spPr>
        <a:xfrm>
          <a:off x="14084300" y="6238875"/>
          <a:ext cx="711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128270</xdr:rowOff>
    </xdr:from>
    <xdr:to xmlns:xdr="http://schemas.openxmlformats.org/drawingml/2006/spreadsheetDrawing">
      <xdr:col>68</xdr:col>
      <xdr:colOff>123825</xdr:colOff>
      <xdr:row>33</xdr:row>
      <xdr:rowOff>58420</xdr:rowOff>
    </xdr:to>
    <xdr:sp macro="" textlink="">
      <xdr:nvSpPr>
        <xdr:cNvPr id="149" name="楕円 148"/>
        <xdr:cNvSpPr/>
      </xdr:nvSpPr>
      <xdr:spPr>
        <a:xfrm>
          <a:off x="1327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152400</xdr:rowOff>
    </xdr:from>
    <xdr:to xmlns:xdr="http://schemas.openxmlformats.org/drawingml/2006/spreadsheetDrawing">
      <xdr:col>72</xdr:col>
      <xdr:colOff>73025</xdr:colOff>
      <xdr:row>33</xdr:row>
      <xdr:rowOff>7620</xdr:rowOff>
    </xdr:to>
    <xdr:cxnSp macro="">
      <xdr:nvCxnSpPr>
        <xdr:cNvPr id="150" name="直線コネクタ 149"/>
        <xdr:cNvCxnSpPr/>
      </xdr:nvCxnSpPr>
      <xdr:spPr>
        <a:xfrm flipV="1">
          <a:off x="13322300" y="6238875"/>
          <a:ext cx="762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48260</xdr:rowOff>
    </xdr:from>
    <xdr:to xmlns:xdr="http://schemas.openxmlformats.org/drawingml/2006/spreadsheetDrawing">
      <xdr:col>64</xdr:col>
      <xdr:colOff>123825</xdr:colOff>
      <xdr:row>31</xdr:row>
      <xdr:rowOff>149860</xdr:rowOff>
    </xdr:to>
    <xdr:sp macro="" textlink="">
      <xdr:nvSpPr>
        <xdr:cNvPr id="151" name="楕円 150"/>
        <xdr:cNvSpPr/>
      </xdr:nvSpPr>
      <xdr:spPr>
        <a:xfrm>
          <a:off x="12509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99060</xdr:rowOff>
    </xdr:from>
    <xdr:to xmlns:xdr="http://schemas.openxmlformats.org/drawingml/2006/spreadsheetDrawing">
      <xdr:col>68</xdr:col>
      <xdr:colOff>73025</xdr:colOff>
      <xdr:row>33</xdr:row>
      <xdr:rowOff>7620</xdr:rowOff>
    </xdr:to>
    <xdr:cxnSp macro="">
      <xdr:nvCxnSpPr>
        <xdr:cNvPr id="152" name="直線コネクタ 151"/>
        <xdr:cNvCxnSpPr/>
      </xdr:nvCxnSpPr>
      <xdr:spPr>
        <a:xfrm>
          <a:off x="12560300" y="6185535"/>
          <a:ext cx="762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55245</xdr:rowOff>
    </xdr:from>
    <xdr:to xmlns:xdr="http://schemas.openxmlformats.org/drawingml/2006/spreadsheetDrawing">
      <xdr:col>60</xdr:col>
      <xdr:colOff>123825</xdr:colOff>
      <xdr:row>30</xdr:row>
      <xdr:rowOff>156845</xdr:rowOff>
    </xdr:to>
    <xdr:sp macro="" textlink="">
      <xdr:nvSpPr>
        <xdr:cNvPr id="153" name="楕円 152"/>
        <xdr:cNvSpPr/>
      </xdr:nvSpPr>
      <xdr:spPr>
        <a:xfrm>
          <a:off x="11747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106045</xdr:rowOff>
    </xdr:from>
    <xdr:to xmlns:xdr="http://schemas.openxmlformats.org/drawingml/2006/spreadsheetDrawing">
      <xdr:col>64</xdr:col>
      <xdr:colOff>73025</xdr:colOff>
      <xdr:row>31</xdr:row>
      <xdr:rowOff>99060</xdr:rowOff>
    </xdr:to>
    <xdr:cxnSp macro="">
      <xdr:nvCxnSpPr>
        <xdr:cNvPr id="154" name="直線コネクタ 153"/>
        <xdr:cNvCxnSpPr/>
      </xdr:nvCxnSpPr>
      <xdr:spPr>
        <a:xfrm>
          <a:off x="11798300" y="6021070"/>
          <a:ext cx="762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83820</xdr:rowOff>
    </xdr:from>
    <xdr:ext cx="469265" cy="259080"/>
    <xdr:sp macro="" textlink="">
      <xdr:nvSpPr>
        <xdr:cNvPr id="155" name="n_1aveValue債務償還比率"/>
        <xdr:cNvSpPr txBox="1"/>
      </xdr:nvSpPr>
      <xdr:spPr>
        <a:xfrm>
          <a:off x="13836650" y="5484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34290</xdr:rowOff>
    </xdr:from>
    <xdr:ext cx="469265" cy="259080"/>
    <xdr:sp macro="" textlink="">
      <xdr:nvSpPr>
        <xdr:cNvPr id="156" name="n_2aveValue債務償還比率"/>
        <xdr:cNvSpPr txBox="1"/>
      </xdr:nvSpPr>
      <xdr:spPr>
        <a:xfrm>
          <a:off x="13087350" y="560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40640</xdr:rowOff>
    </xdr:from>
    <xdr:ext cx="469265" cy="258445"/>
    <xdr:sp macro="" textlink="">
      <xdr:nvSpPr>
        <xdr:cNvPr id="157" name="n_3aveValue債務償還比率"/>
        <xdr:cNvSpPr txBox="1"/>
      </xdr:nvSpPr>
      <xdr:spPr>
        <a:xfrm>
          <a:off x="12325350" y="5612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57150</xdr:rowOff>
    </xdr:from>
    <xdr:ext cx="469265" cy="259080"/>
    <xdr:sp macro="" textlink="">
      <xdr:nvSpPr>
        <xdr:cNvPr id="158" name="n_4aveValue債務償還比率"/>
        <xdr:cNvSpPr txBox="1"/>
      </xdr:nvSpPr>
      <xdr:spPr>
        <a:xfrm>
          <a:off x="11563350" y="5629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22860</xdr:rowOff>
    </xdr:from>
    <xdr:ext cx="469265" cy="259080"/>
    <xdr:sp macro="" textlink="">
      <xdr:nvSpPr>
        <xdr:cNvPr id="159" name="n_1mainValue債務償還比率"/>
        <xdr:cNvSpPr txBox="1"/>
      </xdr:nvSpPr>
      <xdr:spPr>
        <a:xfrm>
          <a:off x="13836650" y="6280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49530</xdr:rowOff>
    </xdr:from>
    <xdr:ext cx="469265" cy="259080"/>
    <xdr:sp macro="" textlink="">
      <xdr:nvSpPr>
        <xdr:cNvPr id="160" name="n_2mainValue債務償還比率"/>
        <xdr:cNvSpPr txBox="1"/>
      </xdr:nvSpPr>
      <xdr:spPr>
        <a:xfrm>
          <a:off x="13087350" y="6478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140970</xdr:rowOff>
    </xdr:from>
    <xdr:ext cx="469265" cy="259080"/>
    <xdr:sp macro="" textlink="">
      <xdr:nvSpPr>
        <xdr:cNvPr id="161" name="n_3mainValue債務償還比率"/>
        <xdr:cNvSpPr txBox="1"/>
      </xdr:nvSpPr>
      <xdr:spPr>
        <a:xfrm>
          <a:off x="12325350" y="6227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147955</xdr:rowOff>
    </xdr:from>
    <xdr:ext cx="469265" cy="258445"/>
    <xdr:sp macro="" textlink="">
      <xdr:nvSpPr>
        <xdr:cNvPr id="162" name="n_4mainValue債務償還比率"/>
        <xdr:cNvSpPr txBox="1"/>
      </xdr:nvSpPr>
      <xdr:spPr>
        <a:xfrm>
          <a:off x="11563350" y="6062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5" name="テキスト ボックス 16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6" name="テキスト ボックス 16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7" name="テキスト ボックス 16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8" name="テキスト ボックス 16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5,411
5,282
423.63
9,846,233
9,716,558
129,279
4,599,372
12,707,984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67.4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121920</xdr:rowOff>
    </xdr:from>
    <xdr:to xmlns:xdr="http://schemas.openxmlformats.org/drawingml/2006/spreadsheetDrawing">
      <xdr:col>24</xdr:col>
      <xdr:colOff>62865</xdr:colOff>
      <xdr:row>41</xdr:row>
      <xdr:rowOff>167640</xdr:rowOff>
    </xdr:to>
    <xdr:cxnSp macro="">
      <xdr:nvCxnSpPr>
        <xdr:cNvPr id="57" name="直線コネクタ 56"/>
        <xdr:cNvCxnSpPr/>
      </xdr:nvCxnSpPr>
      <xdr:spPr>
        <a:xfrm flipV="1">
          <a:off x="4634865" y="560832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0</xdr:rowOff>
    </xdr:from>
    <xdr:ext cx="405130" cy="259080"/>
    <xdr:sp macro="" textlink="">
      <xdr:nvSpPr>
        <xdr:cNvPr id="58"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167640</xdr:rowOff>
    </xdr:from>
    <xdr:to xmlns:xdr="http://schemas.openxmlformats.org/drawingml/2006/spreadsheetDrawing">
      <xdr:col>24</xdr:col>
      <xdr:colOff>152400</xdr:colOff>
      <xdr:row>41</xdr:row>
      <xdr:rowOff>167640</xdr:rowOff>
    </xdr:to>
    <xdr:cxnSp macro="">
      <xdr:nvCxnSpPr>
        <xdr:cNvPr id="59" name="直線コネクタ 58"/>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68580</xdr:rowOff>
    </xdr:from>
    <xdr:ext cx="405130" cy="259080"/>
    <xdr:sp macro="" textlink="">
      <xdr:nvSpPr>
        <xdr:cNvPr id="60" name="【道路】&#10;有形固定資産減価償却率最大値テキスト"/>
        <xdr:cNvSpPr txBox="1"/>
      </xdr:nvSpPr>
      <xdr:spPr>
        <a:xfrm>
          <a:off x="4673600" y="53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121920</xdr:rowOff>
    </xdr:from>
    <xdr:to xmlns:xdr="http://schemas.openxmlformats.org/drawingml/2006/spreadsheetDrawing">
      <xdr:col>24</xdr:col>
      <xdr:colOff>152400</xdr:colOff>
      <xdr:row>32</xdr:row>
      <xdr:rowOff>121920</xdr:rowOff>
    </xdr:to>
    <xdr:cxnSp macro="">
      <xdr:nvCxnSpPr>
        <xdr:cNvPr id="61" name="直線コネクタ 60"/>
        <xdr:cNvCxnSpPr/>
      </xdr:nvCxnSpPr>
      <xdr:spPr>
        <a:xfrm>
          <a:off x="4546600" y="560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135890</xdr:rowOff>
    </xdr:from>
    <xdr:ext cx="405130" cy="259080"/>
    <xdr:sp macro="" textlink="">
      <xdr:nvSpPr>
        <xdr:cNvPr id="62" name="【道路】&#10;有形固定資産減価償却率平均値テキスト"/>
        <xdr:cNvSpPr txBox="1"/>
      </xdr:nvSpPr>
      <xdr:spPr>
        <a:xfrm>
          <a:off x="4673600" y="647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113030</xdr:rowOff>
    </xdr:from>
    <xdr:to xmlns:xdr="http://schemas.openxmlformats.org/drawingml/2006/spreadsheetDrawing">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74930</xdr:rowOff>
    </xdr:from>
    <xdr:to xmlns:xdr="http://schemas.openxmlformats.org/drawingml/2006/spreadsheetDrawing">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38735</xdr:rowOff>
    </xdr:from>
    <xdr:to xmlns:xdr="http://schemas.openxmlformats.org/drawingml/2006/spreadsheetDrawing">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141605</xdr:rowOff>
    </xdr:from>
    <xdr:to xmlns:xdr="http://schemas.openxmlformats.org/drawingml/2006/spreadsheetDrawing">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114935</xdr:rowOff>
    </xdr:from>
    <xdr:to xmlns:xdr="http://schemas.openxmlformats.org/drawingml/2006/spreadsheetDrawing">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135890</xdr:rowOff>
    </xdr:from>
    <xdr:to xmlns:xdr="http://schemas.openxmlformats.org/drawingml/2006/spreadsheetDrawing">
      <xdr:col>24</xdr:col>
      <xdr:colOff>114300</xdr:colOff>
      <xdr:row>40</xdr:row>
      <xdr:rowOff>66040</xdr:rowOff>
    </xdr:to>
    <xdr:sp macro="" textlink="">
      <xdr:nvSpPr>
        <xdr:cNvPr id="73" name="楕円 72"/>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114300</xdr:rowOff>
    </xdr:from>
    <xdr:ext cx="405130" cy="259080"/>
    <xdr:sp macro="" textlink="">
      <xdr:nvSpPr>
        <xdr:cNvPr id="74" name="【道路】&#10;有形固定資産減価償却率該当値テキスト"/>
        <xdr:cNvSpPr txBox="1"/>
      </xdr:nvSpPr>
      <xdr:spPr>
        <a:xfrm>
          <a:off x="4673600" y="6800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74930</xdr:rowOff>
    </xdr:from>
    <xdr:to xmlns:xdr="http://schemas.openxmlformats.org/drawingml/2006/spreadsheetDrawing">
      <xdr:col>20</xdr:col>
      <xdr:colOff>38100</xdr:colOff>
      <xdr:row>40</xdr:row>
      <xdr:rowOff>5080</xdr:rowOff>
    </xdr:to>
    <xdr:sp macro="" textlink="">
      <xdr:nvSpPr>
        <xdr:cNvPr id="75" name="楕円 74"/>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125730</xdr:rowOff>
    </xdr:from>
    <xdr:to xmlns:xdr="http://schemas.openxmlformats.org/drawingml/2006/spreadsheetDrawing">
      <xdr:col>24</xdr:col>
      <xdr:colOff>63500</xdr:colOff>
      <xdr:row>40</xdr:row>
      <xdr:rowOff>15240</xdr:rowOff>
    </xdr:to>
    <xdr:cxnSp macro="">
      <xdr:nvCxnSpPr>
        <xdr:cNvPr id="76" name="直線コネクタ 75"/>
        <xdr:cNvCxnSpPr/>
      </xdr:nvCxnSpPr>
      <xdr:spPr>
        <a:xfrm>
          <a:off x="3797300" y="68122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52070</xdr:rowOff>
    </xdr:from>
    <xdr:to xmlns:xdr="http://schemas.openxmlformats.org/drawingml/2006/spreadsheetDrawing">
      <xdr:col>15</xdr:col>
      <xdr:colOff>101600</xdr:colOff>
      <xdr:row>39</xdr:row>
      <xdr:rowOff>153670</xdr:rowOff>
    </xdr:to>
    <xdr:sp macro="" textlink="">
      <xdr:nvSpPr>
        <xdr:cNvPr id="77" name="楕円 76"/>
        <xdr:cNvSpPr/>
      </xdr:nvSpPr>
      <xdr:spPr>
        <a:xfrm>
          <a:off x="2857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102870</xdr:rowOff>
    </xdr:from>
    <xdr:to xmlns:xdr="http://schemas.openxmlformats.org/drawingml/2006/spreadsheetDrawing">
      <xdr:col>19</xdr:col>
      <xdr:colOff>177800</xdr:colOff>
      <xdr:row>39</xdr:row>
      <xdr:rowOff>125730</xdr:rowOff>
    </xdr:to>
    <xdr:cxnSp macro="">
      <xdr:nvCxnSpPr>
        <xdr:cNvPr id="78" name="直線コネクタ 77"/>
        <xdr:cNvCxnSpPr/>
      </xdr:nvCxnSpPr>
      <xdr:spPr>
        <a:xfrm>
          <a:off x="2908300" y="6789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13970</xdr:rowOff>
    </xdr:from>
    <xdr:to xmlns:xdr="http://schemas.openxmlformats.org/drawingml/2006/spreadsheetDrawing">
      <xdr:col>10</xdr:col>
      <xdr:colOff>165100</xdr:colOff>
      <xdr:row>39</xdr:row>
      <xdr:rowOff>115570</xdr:rowOff>
    </xdr:to>
    <xdr:sp macro="" textlink="">
      <xdr:nvSpPr>
        <xdr:cNvPr id="79" name="楕円 78"/>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64770</xdr:rowOff>
    </xdr:from>
    <xdr:to xmlns:xdr="http://schemas.openxmlformats.org/drawingml/2006/spreadsheetDrawing">
      <xdr:col>15</xdr:col>
      <xdr:colOff>50800</xdr:colOff>
      <xdr:row>39</xdr:row>
      <xdr:rowOff>102870</xdr:rowOff>
    </xdr:to>
    <xdr:cxnSp macro="">
      <xdr:nvCxnSpPr>
        <xdr:cNvPr id="80" name="直線コネクタ 79"/>
        <xdr:cNvCxnSpPr/>
      </xdr:nvCxnSpPr>
      <xdr:spPr>
        <a:xfrm>
          <a:off x="2019300" y="67513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147320</xdr:rowOff>
    </xdr:from>
    <xdr:to xmlns:xdr="http://schemas.openxmlformats.org/drawingml/2006/spreadsheetDrawing">
      <xdr:col>6</xdr:col>
      <xdr:colOff>38100</xdr:colOff>
      <xdr:row>39</xdr:row>
      <xdr:rowOff>77470</xdr:rowOff>
    </xdr:to>
    <xdr:sp macro="" textlink="">
      <xdr:nvSpPr>
        <xdr:cNvPr id="81" name="楕円 80"/>
        <xdr:cNvSpPr/>
      </xdr:nvSpPr>
      <xdr:spPr>
        <a:xfrm>
          <a:off x="1079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26670</xdr:rowOff>
    </xdr:from>
    <xdr:to xmlns:xdr="http://schemas.openxmlformats.org/drawingml/2006/spreadsheetDrawing">
      <xdr:col>10</xdr:col>
      <xdr:colOff>114300</xdr:colOff>
      <xdr:row>39</xdr:row>
      <xdr:rowOff>64770</xdr:rowOff>
    </xdr:to>
    <xdr:cxnSp macro="">
      <xdr:nvCxnSpPr>
        <xdr:cNvPr id="82" name="直線コネクタ 81"/>
        <xdr:cNvCxnSpPr/>
      </xdr:nvCxnSpPr>
      <xdr:spPr>
        <a:xfrm>
          <a:off x="1130300" y="6713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21590</xdr:rowOff>
    </xdr:from>
    <xdr:ext cx="405130" cy="259080"/>
    <xdr:sp macro="" textlink="">
      <xdr:nvSpPr>
        <xdr:cNvPr id="83" name="n_1aveValue【道路】&#10;有形固定資産減価償却率"/>
        <xdr:cNvSpPr txBox="1"/>
      </xdr:nvSpPr>
      <xdr:spPr>
        <a:xfrm>
          <a:off x="3582035" y="636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156845</xdr:rowOff>
    </xdr:from>
    <xdr:ext cx="404495" cy="258445"/>
    <xdr:sp macro="" textlink="">
      <xdr:nvSpPr>
        <xdr:cNvPr id="84" name="n_2aveValue【道路】&#10;有形固定資産減価償却率"/>
        <xdr:cNvSpPr txBox="1"/>
      </xdr:nvSpPr>
      <xdr:spPr>
        <a:xfrm>
          <a:off x="2705735" y="6329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88265</xdr:rowOff>
    </xdr:from>
    <xdr:ext cx="404495" cy="258445"/>
    <xdr:sp macro="" textlink="">
      <xdr:nvSpPr>
        <xdr:cNvPr id="85" name="n_3aveValue【道路】&#10;有形固定資産減価償却率"/>
        <xdr:cNvSpPr txBox="1"/>
      </xdr:nvSpPr>
      <xdr:spPr>
        <a:xfrm>
          <a:off x="1816735" y="6260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61595</xdr:rowOff>
    </xdr:from>
    <xdr:ext cx="404495" cy="259080"/>
    <xdr:sp macro="" textlink="">
      <xdr:nvSpPr>
        <xdr:cNvPr id="86" name="n_4aveValue【道路】&#10;有形固定資産減価償却率"/>
        <xdr:cNvSpPr txBox="1"/>
      </xdr:nvSpPr>
      <xdr:spPr>
        <a:xfrm>
          <a:off x="927735" y="6233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167640</xdr:rowOff>
    </xdr:from>
    <xdr:ext cx="405130" cy="258445"/>
    <xdr:sp macro="" textlink="">
      <xdr:nvSpPr>
        <xdr:cNvPr id="87" name="n_1mainValue【道路】&#10;有形固定資産減価償却率"/>
        <xdr:cNvSpPr txBox="1"/>
      </xdr:nvSpPr>
      <xdr:spPr>
        <a:xfrm>
          <a:off x="3582035" y="6854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144780</xdr:rowOff>
    </xdr:from>
    <xdr:ext cx="404495" cy="258445"/>
    <xdr:sp macro="" textlink="">
      <xdr:nvSpPr>
        <xdr:cNvPr id="88" name="n_2mainValue【道路】&#10;有形固定資産減価償却率"/>
        <xdr:cNvSpPr txBox="1"/>
      </xdr:nvSpPr>
      <xdr:spPr>
        <a:xfrm>
          <a:off x="2705735" y="6831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106680</xdr:rowOff>
    </xdr:from>
    <xdr:ext cx="404495" cy="259080"/>
    <xdr:sp macro="" textlink="">
      <xdr:nvSpPr>
        <xdr:cNvPr id="89" name="n_3mainValue【道路】&#10;有形固定資産減価償却率"/>
        <xdr:cNvSpPr txBox="1"/>
      </xdr:nvSpPr>
      <xdr:spPr>
        <a:xfrm>
          <a:off x="1816735" y="6793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68580</xdr:rowOff>
    </xdr:from>
    <xdr:ext cx="404495" cy="259080"/>
    <xdr:sp macro="" textlink="">
      <xdr:nvSpPr>
        <xdr:cNvPr id="90" name="n_4mainValue【道路】&#10;有形固定資産減価償却率"/>
        <xdr:cNvSpPr txBox="1"/>
      </xdr:nvSpPr>
      <xdr:spPr>
        <a:xfrm>
          <a:off x="927735" y="6755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4" name="テキスト ボックス 103"/>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6" name="テキスト ボックス 105"/>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8" name="テキスト ボックス 107"/>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5165" cy="258445"/>
    <xdr:sp macro="" textlink="">
      <xdr:nvSpPr>
        <xdr:cNvPr id="110" name="テキスト ボックス 109"/>
        <xdr:cNvSpPr txBox="1"/>
      </xdr:nvSpPr>
      <xdr:spPr>
        <a:xfrm>
          <a:off x="5918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2" name="テキスト ボックス 111"/>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31115</xdr:rowOff>
    </xdr:from>
    <xdr:to xmlns:xdr="http://schemas.openxmlformats.org/drawingml/2006/spreadsheetDrawing">
      <xdr:col>54</xdr:col>
      <xdr:colOff>189865</xdr:colOff>
      <xdr:row>42</xdr:row>
      <xdr:rowOff>12700</xdr:rowOff>
    </xdr:to>
    <xdr:cxnSp macro="">
      <xdr:nvCxnSpPr>
        <xdr:cNvPr id="114" name="直線コネクタ 113"/>
        <xdr:cNvCxnSpPr/>
      </xdr:nvCxnSpPr>
      <xdr:spPr>
        <a:xfrm flipV="1">
          <a:off x="10476865" y="586041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16510</xdr:rowOff>
    </xdr:from>
    <xdr:ext cx="534670" cy="259080"/>
    <xdr:sp macro="" textlink="">
      <xdr:nvSpPr>
        <xdr:cNvPr id="115" name="【道路】&#10;一人当たり延長最小値テキスト"/>
        <xdr:cNvSpPr txBox="1"/>
      </xdr:nvSpPr>
      <xdr:spPr>
        <a:xfrm>
          <a:off x="10515600" y="721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12700</xdr:rowOff>
    </xdr:from>
    <xdr:to xmlns:xdr="http://schemas.openxmlformats.org/drawingml/2006/spreadsheetDrawing">
      <xdr:col>55</xdr:col>
      <xdr:colOff>88900</xdr:colOff>
      <xdr:row>42</xdr:row>
      <xdr:rowOff>12700</xdr:rowOff>
    </xdr:to>
    <xdr:cxnSp macro="">
      <xdr:nvCxnSpPr>
        <xdr:cNvPr id="116" name="直線コネクタ 115"/>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149225</xdr:rowOff>
    </xdr:from>
    <xdr:ext cx="690245" cy="259080"/>
    <xdr:sp macro="" textlink="">
      <xdr:nvSpPr>
        <xdr:cNvPr id="117" name="【道路】&#10;一人当たり延長最大値テキスト"/>
        <xdr:cNvSpPr txBox="1"/>
      </xdr:nvSpPr>
      <xdr:spPr>
        <a:xfrm>
          <a:off x="10515600" y="56356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31115</xdr:rowOff>
    </xdr:from>
    <xdr:to xmlns:xdr="http://schemas.openxmlformats.org/drawingml/2006/spreadsheetDrawing">
      <xdr:col>55</xdr:col>
      <xdr:colOff>88900</xdr:colOff>
      <xdr:row>34</xdr:row>
      <xdr:rowOff>31115</xdr:rowOff>
    </xdr:to>
    <xdr:cxnSp macro="">
      <xdr:nvCxnSpPr>
        <xdr:cNvPr id="118" name="直線コネクタ 117"/>
        <xdr:cNvCxnSpPr/>
      </xdr:nvCxnSpPr>
      <xdr:spPr>
        <a:xfrm>
          <a:off x="103886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36830</xdr:rowOff>
    </xdr:from>
    <xdr:ext cx="534670" cy="259080"/>
    <xdr:sp macro="" textlink="">
      <xdr:nvSpPr>
        <xdr:cNvPr id="119" name="【道路】&#10;一人当たり延長平均値テキスト"/>
        <xdr:cNvSpPr txBox="1"/>
      </xdr:nvSpPr>
      <xdr:spPr>
        <a:xfrm>
          <a:off x="10515600" y="7066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58420</xdr:rowOff>
    </xdr:from>
    <xdr:to xmlns:xdr="http://schemas.openxmlformats.org/drawingml/2006/spreadsheetDrawing">
      <xdr:col>55</xdr:col>
      <xdr:colOff>50800</xdr:colOff>
      <xdr:row>41</xdr:row>
      <xdr:rowOff>160020</xdr:rowOff>
    </xdr:to>
    <xdr:sp macro="" textlink="">
      <xdr:nvSpPr>
        <xdr:cNvPr id="120" name="フローチャート: 判断 119"/>
        <xdr:cNvSpPr/>
      </xdr:nvSpPr>
      <xdr:spPr>
        <a:xfrm>
          <a:off x="10426700" y="708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56515</xdr:rowOff>
    </xdr:from>
    <xdr:to xmlns:xdr="http://schemas.openxmlformats.org/drawingml/2006/spreadsheetDrawing">
      <xdr:col>50</xdr:col>
      <xdr:colOff>165100</xdr:colOff>
      <xdr:row>41</xdr:row>
      <xdr:rowOff>158115</xdr:rowOff>
    </xdr:to>
    <xdr:sp macro="" textlink="">
      <xdr:nvSpPr>
        <xdr:cNvPr id="121" name="フローチャート: 判断 120"/>
        <xdr:cNvSpPr/>
      </xdr:nvSpPr>
      <xdr:spPr>
        <a:xfrm>
          <a:off x="9588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86995</xdr:rowOff>
    </xdr:from>
    <xdr:to xmlns:xdr="http://schemas.openxmlformats.org/drawingml/2006/spreadsheetDrawing">
      <xdr:col>46</xdr:col>
      <xdr:colOff>38100</xdr:colOff>
      <xdr:row>42</xdr:row>
      <xdr:rowOff>17780</xdr:rowOff>
    </xdr:to>
    <xdr:sp macro="" textlink="">
      <xdr:nvSpPr>
        <xdr:cNvPr id="122" name="フローチャート: 判断 121"/>
        <xdr:cNvSpPr/>
      </xdr:nvSpPr>
      <xdr:spPr>
        <a:xfrm>
          <a:off x="86995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81280</xdr:rowOff>
    </xdr:from>
    <xdr:to xmlns:xdr="http://schemas.openxmlformats.org/drawingml/2006/spreadsheetDrawing">
      <xdr:col>41</xdr:col>
      <xdr:colOff>101600</xdr:colOff>
      <xdr:row>42</xdr:row>
      <xdr:rowOff>11430</xdr:rowOff>
    </xdr:to>
    <xdr:sp macro="" textlink="">
      <xdr:nvSpPr>
        <xdr:cNvPr id="123" name="フローチャート: 判断 122"/>
        <xdr:cNvSpPr/>
      </xdr:nvSpPr>
      <xdr:spPr>
        <a:xfrm>
          <a:off x="7810500" y="711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66675</xdr:rowOff>
    </xdr:from>
    <xdr:to xmlns:xdr="http://schemas.openxmlformats.org/drawingml/2006/spreadsheetDrawing">
      <xdr:col>36</xdr:col>
      <xdr:colOff>165100</xdr:colOff>
      <xdr:row>41</xdr:row>
      <xdr:rowOff>168275</xdr:rowOff>
    </xdr:to>
    <xdr:sp macro="" textlink="">
      <xdr:nvSpPr>
        <xdr:cNvPr id="124" name="フローチャート: 判断 123"/>
        <xdr:cNvSpPr/>
      </xdr:nvSpPr>
      <xdr:spPr>
        <a:xfrm>
          <a:off x="6921500" y="70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7620</xdr:rowOff>
    </xdr:from>
    <xdr:to xmlns:xdr="http://schemas.openxmlformats.org/drawingml/2006/spreadsheetDrawing">
      <xdr:col>55</xdr:col>
      <xdr:colOff>50800</xdr:colOff>
      <xdr:row>38</xdr:row>
      <xdr:rowOff>109220</xdr:rowOff>
    </xdr:to>
    <xdr:sp macro="" textlink="">
      <xdr:nvSpPr>
        <xdr:cNvPr id="130" name="楕円 129"/>
        <xdr:cNvSpPr/>
      </xdr:nvSpPr>
      <xdr:spPr>
        <a:xfrm>
          <a:off x="104267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30480</xdr:rowOff>
    </xdr:from>
    <xdr:ext cx="598805" cy="258445"/>
    <xdr:sp macro="" textlink="">
      <xdr:nvSpPr>
        <xdr:cNvPr id="131" name="【道路】&#10;一人当たり延長該当値テキスト"/>
        <xdr:cNvSpPr txBox="1"/>
      </xdr:nvSpPr>
      <xdr:spPr>
        <a:xfrm>
          <a:off x="10515600" y="6374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27940</xdr:rowOff>
    </xdr:from>
    <xdr:to xmlns:xdr="http://schemas.openxmlformats.org/drawingml/2006/spreadsheetDrawing">
      <xdr:col>50</xdr:col>
      <xdr:colOff>165100</xdr:colOff>
      <xdr:row>38</xdr:row>
      <xdr:rowOff>129540</xdr:rowOff>
    </xdr:to>
    <xdr:sp macro="" textlink="">
      <xdr:nvSpPr>
        <xdr:cNvPr id="132" name="楕円 131"/>
        <xdr:cNvSpPr/>
      </xdr:nvSpPr>
      <xdr:spPr>
        <a:xfrm>
          <a:off x="958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58420</xdr:rowOff>
    </xdr:from>
    <xdr:to xmlns:xdr="http://schemas.openxmlformats.org/drawingml/2006/spreadsheetDrawing">
      <xdr:col>55</xdr:col>
      <xdr:colOff>0</xdr:colOff>
      <xdr:row>38</xdr:row>
      <xdr:rowOff>78740</xdr:rowOff>
    </xdr:to>
    <xdr:cxnSp macro="">
      <xdr:nvCxnSpPr>
        <xdr:cNvPr id="133" name="直線コネクタ 132"/>
        <xdr:cNvCxnSpPr/>
      </xdr:nvCxnSpPr>
      <xdr:spPr>
        <a:xfrm flipV="1">
          <a:off x="9639300" y="65735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109220</xdr:rowOff>
    </xdr:from>
    <xdr:to xmlns:xdr="http://schemas.openxmlformats.org/drawingml/2006/spreadsheetDrawing">
      <xdr:col>46</xdr:col>
      <xdr:colOff>38100</xdr:colOff>
      <xdr:row>42</xdr:row>
      <xdr:rowOff>39370</xdr:rowOff>
    </xdr:to>
    <xdr:sp macro="" textlink="">
      <xdr:nvSpPr>
        <xdr:cNvPr id="134" name="楕円 133"/>
        <xdr:cNvSpPr/>
      </xdr:nvSpPr>
      <xdr:spPr>
        <a:xfrm>
          <a:off x="8699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78740</xdr:rowOff>
    </xdr:from>
    <xdr:to xmlns:xdr="http://schemas.openxmlformats.org/drawingml/2006/spreadsheetDrawing">
      <xdr:col>50</xdr:col>
      <xdr:colOff>114300</xdr:colOff>
      <xdr:row>41</xdr:row>
      <xdr:rowOff>160020</xdr:rowOff>
    </xdr:to>
    <xdr:cxnSp macro="">
      <xdr:nvCxnSpPr>
        <xdr:cNvPr id="135" name="直線コネクタ 134"/>
        <xdr:cNvCxnSpPr/>
      </xdr:nvCxnSpPr>
      <xdr:spPr>
        <a:xfrm flipV="1">
          <a:off x="8750300" y="6593840"/>
          <a:ext cx="8890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158115</xdr:rowOff>
    </xdr:from>
    <xdr:to xmlns:xdr="http://schemas.openxmlformats.org/drawingml/2006/spreadsheetDrawing">
      <xdr:col>41</xdr:col>
      <xdr:colOff>101600</xdr:colOff>
      <xdr:row>42</xdr:row>
      <xdr:rowOff>88265</xdr:rowOff>
    </xdr:to>
    <xdr:sp macro="" textlink="">
      <xdr:nvSpPr>
        <xdr:cNvPr id="136" name="楕円 135"/>
        <xdr:cNvSpPr/>
      </xdr:nvSpPr>
      <xdr:spPr>
        <a:xfrm>
          <a:off x="78105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160020</xdr:rowOff>
    </xdr:from>
    <xdr:to xmlns:xdr="http://schemas.openxmlformats.org/drawingml/2006/spreadsheetDrawing">
      <xdr:col>45</xdr:col>
      <xdr:colOff>177800</xdr:colOff>
      <xdr:row>42</xdr:row>
      <xdr:rowOff>37465</xdr:rowOff>
    </xdr:to>
    <xdr:cxnSp macro="">
      <xdr:nvCxnSpPr>
        <xdr:cNvPr id="137" name="直線コネクタ 136"/>
        <xdr:cNvCxnSpPr/>
      </xdr:nvCxnSpPr>
      <xdr:spPr>
        <a:xfrm flipV="1">
          <a:off x="7861300" y="71894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95250</xdr:rowOff>
    </xdr:from>
    <xdr:to xmlns:xdr="http://schemas.openxmlformats.org/drawingml/2006/spreadsheetDrawing">
      <xdr:col>36</xdr:col>
      <xdr:colOff>165100</xdr:colOff>
      <xdr:row>42</xdr:row>
      <xdr:rowOff>25400</xdr:rowOff>
    </xdr:to>
    <xdr:sp macro="" textlink="">
      <xdr:nvSpPr>
        <xdr:cNvPr id="138" name="楕円 137"/>
        <xdr:cNvSpPr/>
      </xdr:nvSpPr>
      <xdr:spPr>
        <a:xfrm>
          <a:off x="6921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146050</xdr:rowOff>
    </xdr:from>
    <xdr:to xmlns:xdr="http://schemas.openxmlformats.org/drawingml/2006/spreadsheetDrawing">
      <xdr:col>41</xdr:col>
      <xdr:colOff>50800</xdr:colOff>
      <xdr:row>42</xdr:row>
      <xdr:rowOff>37465</xdr:rowOff>
    </xdr:to>
    <xdr:cxnSp macro="">
      <xdr:nvCxnSpPr>
        <xdr:cNvPr id="139" name="直線コネクタ 138"/>
        <xdr:cNvCxnSpPr/>
      </xdr:nvCxnSpPr>
      <xdr:spPr>
        <a:xfrm>
          <a:off x="6972300" y="71755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149225</xdr:rowOff>
    </xdr:from>
    <xdr:ext cx="534670" cy="259080"/>
    <xdr:sp macro="" textlink="">
      <xdr:nvSpPr>
        <xdr:cNvPr id="140" name="n_1aveValue【道路】&#10;一人当たり延長"/>
        <xdr:cNvSpPr txBox="1"/>
      </xdr:nvSpPr>
      <xdr:spPr>
        <a:xfrm>
          <a:off x="9359265" y="717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33655</xdr:rowOff>
    </xdr:from>
    <xdr:ext cx="534035" cy="258445"/>
    <xdr:sp macro="" textlink="">
      <xdr:nvSpPr>
        <xdr:cNvPr id="141" name="n_2aveValue【道路】&#10;一人当たり延長"/>
        <xdr:cNvSpPr txBox="1"/>
      </xdr:nvSpPr>
      <xdr:spPr>
        <a:xfrm>
          <a:off x="8482965" y="6891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27940</xdr:rowOff>
    </xdr:from>
    <xdr:ext cx="534035" cy="259080"/>
    <xdr:sp macro="" textlink="">
      <xdr:nvSpPr>
        <xdr:cNvPr id="142" name="n_3aveValue【道路】&#10;一人当たり延長"/>
        <xdr:cNvSpPr txBox="1"/>
      </xdr:nvSpPr>
      <xdr:spPr>
        <a:xfrm>
          <a:off x="7593965" y="6885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13335</xdr:rowOff>
    </xdr:from>
    <xdr:ext cx="534035" cy="259080"/>
    <xdr:sp macro="" textlink="">
      <xdr:nvSpPr>
        <xdr:cNvPr id="143" name="n_4aveValue【道路】&#10;一人当たり延長"/>
        <xdr:cNvSpPr txBox="1"/>
      </xdr:nvSpPr>
      <xdr:spPr>
        <a:xfrm>
          <a:off x="6704965" y="6871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36</xdr:row>
      <xdr:rowOff>146050</xdr:rowOff>
    </xdr:from>
    <xdr:ext cx="598170" cy="258445"/>
    <xdr:sp macro="" textlink="">
      <xdr:nvSpPr>
        <xdr:cNvPr id="144" name="n_1mainValue【道路】&#10;一人当たり延長"/>
        <xdr:cNvSpPr txBox="1"/>
      </xdr:nvSpPr>
      <xdr:spPr>
        <a:xfrm>
          <a:off x="9326880" y="6318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30480</xdr:rowOff>
    </xdr:from>
    <xdr:ext cx="534035" cy="258445"/>
    <xdr:sp macro="" textlink="">
      <xdr:nvSpPr>
        <xdr:cNvPr id="145" name="n_2mainValue【道路】&#10;一人当たり延長"/>
        <xdr:cNvSpPr txBox="1"/>
      </xdr:nvSpPr>
      <xdr:spPr>
        <a:xfrm>
          <a:off x="8482965" y="7231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79375</xdr:rowOff>
    </xdr:from>
    <xdr:ext cx="469265" cy="258445"/>
    <xdr:sp macro="" textlink="">
      <xdr:nvSpPr>
        <xdr:cNvPr id="146" name="n_3mainValue【道路】&#10;一人当たり延長"/>
        <xdr:cNvSpPr txBox="1"/>
      </xdr:nvSpPr>
      <xdr:spPr>
        <a:xfrm>
          <a:off x="7626350" y="728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16510</xdr:rowOff>
    </xdr:from>
    <xdr:ext cx="534035" cy="259080"/>
    <xdr:sp macro="" textlink="">
      <xdr:nvSpPr>
        <xdr:cNvPr id="147" name="n_4mainValue【道路】&#10;一人当たり延長"/>
        <xdr:cNvSpPr txBox="1"/>
      </xdr:nvSpPr>
      <xdr:spPr>
        <a:xfrm>
          <a:off x="6704965" y="7217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0" name="テキスト ボックス 159"/>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4" name="テキスト ボックス 16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8" name="テキスト ボックス 16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0" name="テキスト ボックス 169"/>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128905</xdr:rowOff>
    </xdr:from>
    <xdr:to xmlns:xdr="http://schemas.openxmlformats.org/drawingml/2006/spreadsheetDrawing">
      <xdr:col>24</xdr:col>
      <xdr:colOff>62865</xdr:colOff>
      <xdr:row>64</xdr:row>
      <xdr:rowOff>65405</xdr:rowOff>
    </xdr:to>
    <xdr:cxnSp macro="">
      <xdr:nvCxnSpPr>
        <xdr:cNvPr id="173" name="直線コネクタ 172"/>
        <xdr:cNvCxnSpPr/>
      </xdr:nvCxnSpPr>
      <xdr:spPr>
        <a:xfrm flipV="1">
          <a:off x="4634865" y="955865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69215</xdr:rowOff>
    </xdr:from>
    <xdr:ext cx="405130" cy="259080"/>
    <xdr:sp macro="" textlink="">
      <xdr:nvSpPr>
        <xdr:cNvPr id="174" name="【橋りょう・トンネル】&#10;有形固定資産減価償却率最小値テキスト"/>
        <xdr:cNvSpPr txBox="1"/>
      </xdr:nvSpPr>
      <xdr:spPr>
        <a:xfrm>
          <a:off x="4673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65405</xdr:rowOff>
    </xdr:from>
    <xdr:to xmlns:xdr="http://schemas.openxmlformats.org/drawingml/2006/spreadsheetDrawing">
      <xdr:col>24</xdr:col>
      <xdr:colOff>152400</xdr:colOff>
      <xdr:row>64</xdr:row>
      <xdr:rowOff>65405</xdr:rowOff>
    </xdr:to>
    <xdr:cxnSp macro="">
      <xdr:nvCxnSpPr>
        <xdr:cNvPr id="175" name="直線コネクタ 174"/>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75565</xdr:rowOff>
    </xdr:from>
    <xdr:ext cx="340360" cy="258445"/>
    <xdr:sp macro="" textlink="">
      <xdr:nvSpPr>
        <xdr:cNvPr id="176" name="【橋りょう・トンネル】&#10;有形固定資産減価償却率最大値テキスト"/>
        <xdr:cNvSpPr txBox="1"/>
      </xdr:nvSpPr>
      <xdr:spPr>
        <a:xfrm>
          <a:off x="4673600" y="93338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128905</xdr:rowOff>
    </xdr:from>
    <xdr:to xmlns:xdr="http://schemas.openxmlformats.org/drawingml/2006/spreadsheetDrawing">
      <xdr:col>24</xdr:col>
      <xdr:colOff>152400</xdr:colOff>
      <xdr:row>55</xdr:row>
      <xdr:rowOff>128905</xdr:rowOff>
    </xdr:to>
    <xdr:cxnSp macro="">
      <xdr:nvCxnSpPr>
        <xdr:cNvPr id="177" name="直線コネクタ 176"/>
        <xdr:cNvCxnSpPr/>
      </xdr:nvCxnSpPr>
      <xdr:spPr>
        <a:xfrm>
          <a:off x="4546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125730</xdr:rowOff>
    </xdr:from>
    <xdr:ext cx="405130" cy="259080"/>
    <xdr:sp macro="" textlink="">
      <xdr:nvSpPr>
        <xdr:cNvPr id="178" name="【橋りょう・トンネル】&#10;有形固定資産減価償却率平均値テキスト"/>
        <xdr:cNvSpPr txBox="1"/>
      </xdr:nvSpPr>
      <xdr:spPr>
        <a:xfrm>
          <a:off x="4673600" y="1024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102870</xdr:rowOff>
    </xdr:from>
    <xdr:to xmlns:xdr="http://schemas.openxmlformats.org/drawingml/2006/spreadsheetDrawing">
      <xdr:col>24</xdr:col>
      <xdr:colOff>114300</xdr:colOff>
      <xdr:row>61</xdr:row>
      <xdr:rowOff>33020</xdr:rowOff>
    </xdr:to>
    <xdr:sp macro="" textlink="">
      <xdr:nvSpPr>
        <xdr:cNvPr id="179" name="フローチャート: 判断 178"/>
        <xdr:cNvSpPr/>
      </xdr:nvSpPr>
      <xdr:spPr>
        <a:xfrm>
          <a:off x="4584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99695</xdr:rowOff>
    </xdr:from>
    <xdr:to xmlns:xdr="http://schemas.openxmlformats.org/drawingml/2006/spreadsheetDrawing">
      <xdr:col>20</xdr:col>
      <xdr:colOff>38100</xdr:colOff>
      <xdr:row>61</xdr:row>
      <xdr:rowOff>29845</xdr:rowOff>
    </xdr:to>
    <xdr:sp macro="" textlink="">
      <xdr:nvSpPr>
        <xdr:cNvPr id="180" name="フローチャート: 判断 179"/>
        <xdr:cNvSpPr/>
      </xdr:nvSpPr>
      <xdr:spPr>
        <a:xfrm>
          <a:off x="3746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71755</xdr:rowOff>
    </xdr:from>
    <xdr:to xmlns:xdr="http://schemas.openxmlformats.org/drawingml/2006/spreadsheetDrawing">
      <xdr:col>10</xdr:col>
      <xdr:colOff>165100</xdr:colOff>
      <xdr:row>61</xdr:row>
      <xdr:rowOff>1905</xdr:rowOff>
    </xdr:to>
    <xdr:sp macro="" textlink="">
      <xdr:nvSpPr>
        <xdr:cNvPr id="182" name="フローチャート: 判断 181"/>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37465</xdr:rowOff>
    </xdr:from>
    <xdr:to xmlns:xdr="http://schemas.openxmlformats.org/drawingml/2006/spreadsheetDrawing">
      <xdr:col>6</xdr:col>
      <xdr:colOff>38100</xdr:colOff>
      <xdr:row>60</xdr:row>
      <xdr:rowOff>139065</xdr:rowOff>
    </xdr:to>
    <xdr:sp macro="" textlink="">
      <xdr:nvSpPr>
        <xdr:cNvPr id="183" name="フローチャート: 判断 182"/>
        <xdr:cNvSpPr/>
      </xdr:nvSpPr>
      <xdr:spPr>
        <a:xfrm>
          <a:off x="1079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106045</xdr:rowOff>
    </xdr:from>
    <xdr:to xmlns:xdr="http://schemas.openxmlformats.org/drawingml/2006/spreadsheetDrawing">
      <xdr:col>24</xdr:col>
      <xdr:colOff>114300</xdr:colOff>
      <xdr:row>62</xdr:row>
      <xdr:rowOff>36195</xdr:rowOff>
    </xdr:to>
    <xdr:sp macro="" textlink="">
      <xdr:nvSpPr>
        <xdr:cNvPr id="189" name="楕円 188"/>
        <xdr:cNvSpPr/>
      </xdr:nvSpPr>
      <xdr:spPr>
        <a:xfrm>
          <a:off x="45847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84455</xdr:rowOff>
    </xdr:from>
    <xdr:ext cx="405130" cy="259080"/>
    <xdr:sp macro="" textlink="">
      <xdr:nvSpPr>
        <xdr:cNvPr id="190" name="【橋りょう・トンネル】&#10;有形固定資産減価償却率該当値テキスト"/>
        <xdr:cNvSpPr txBox="1"/>
      </xdr:nvSpPr>
      <xdr:spPr>
        <a:xfrm>
          <a:off x="4673600"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24130</xdr:rowOff>
    </xdr:from>
    <xdr:to xmlns:xdr="http://schemas.openxmlformats.org/drawingml/2006/spreadsheetDrawing">
      <xdr:col>20</xdr:col>
      <xdr:colOff>38100</xdr:colOff>
      <xdr:row>61</xdr:row>
      <xdr:rowOff>125730</xdr:rowOff>
    </xdr:to>
    <xdr:sp macro="" textlink="">
      <xdr:nvSpPr>
        <xdr:cNvPr id="191" name="楕円 190"/>
        <xdr:cNvSpPr/>
      </xdr:nvSpPr>
      <xdr:spPr>
        <a:xfrm>
          <a:off x="3746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74930</xdr:rowOff>
    </xdr:from>
    <xdr:to xmlns:xdr="http://schemas.openxmlformats.org/drawingml/2006/spreadsheetDrawing">
      <xdr:col>24</xdr:col>
      <xdr:colOff>63500</xdr:colOff>
      <xdr:row>61</xdr:row>
      <xdr:rowOff>156845</xdr:rowOff>
    </xdr:to>
    <xdr:cxnSp macro="">
      <xdr:nvCxnSpPr>
        <xdr:cNvPr id="192" name="直線コネクタ 191"/>
        <xdr:cNvCxnSpPr/>
      </xdr:nvCxnSpPr>
      <xdr:spPr>
        <a:xfrm>
          <a:off x="3797300" y="1053338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8255</xdr:rowOff>
    </xdr:from>
    <xdr:to xmlns:xdr="http://schemas.openxmlformats.org/drawingml/2006/spreadsheetDrawing">
      <xdr:col>15</xdr:col>
      <xdr:colOff>101600</xdr:colOff>
      <xdr:row>61</xdr:row>
      <xdr:rowOff>109855</xdr:rowOff>
    </xdr:to>
    <xdr:sp macro="" textlink="">
      <xdr:nvSpPr>
        <xdr:cNvPr id="193" name="楕円 192"/>
        <xdr:cNvSpPr/>
      </xdr:nvSpPr>
      <xdr:spPr>
        <a:xfrm>
          <a:off x="2857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59055</xdr:rowOff>
    </xdr:from>
    <xdr:to xmlns:xdr="http://schemas.openxmlformats.org/drawingml/2006/spreadsheetDrawing">
      <xdr:col>19</xdr:col>
      <xdr:colOff>177800</xdr:colOff>
      <xdr:row>61</xdr:row>
      <xdr:rowOff>74930</xdr:rowOff>
    </xdr:to>
    <xdr:cxnSp macro="">
      <xdr:nvCxnSpPr>
        <xdr:cNvPr id="194" name="直線コネクタ 193"/>
        <xdr:cNvCxnSpPr/>
      </xdr:nvCxnSpPr>
      <xdr:spPr>
        <a:xfrm>
          <a:off x="2908300" y="10517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171450</xdr:rowOff>
    </xdr:from>
    <xdr:to xmlns:xdr="http://schemas.openxmlformats.org/drawingml/2006/spreadsheetDrawing">
      <xdr:col>10</xdr:col>
      <xdr:colOff>165100</xdr:colOff>
      <xdr:row>61</xdr:row>
      <xdr:rowOff>101600</xdr:rowOff>
    </xdr:to>
    <xdr:sp macro="" textlink="">
      <xdr:nvSpPr>
        <xdr:cNvPr id="195" name="楕円 194"/>
        <xdr:cNvSpPr/>
      </xdr:nvSpPr>
      <xdr:spPr>
        <a:xfrm>
          <a:off x="1968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50800</xdr:rowOff>
    </xdr:from>
    <xdr:to xmlns:xdr="http://schemas.openxmlformats.org/drawingml/2006/spreadsheetDrawing">
      <xdr:col>15</xdr:col>
      <xdr:colOff>50800</xdr:colOff>
      <xdr:row>61</xdr:row>
      <xdr:rowOff>59055</xdr:rowOff>
    </xdr:to>
    <xdr:cxnSp macro="">
      <xdr:nvCxnSpPr>
        <xdr:cNvPr id="196" name="直線コネクタ 195"/>
        <xdr:cNvCxnSpPr/>
      </xdr:nvCxnSpPr>
      <xdr:spPr>
        <a:xfrm>
          <a:off x="2019300" y="105092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143510</xdr:rowOff>
    </xdr:from>
    <xdr:to xmlns:xdr="http://schemas.openxmlformats.org/drawingml/2006/spreadsheetDrawing">
      <xdr:col>6</xdr:col>
      <xdr:colOff>38100</xdr:colOff>
      <xdr:row>61</xdr:row>
      <xdr:rowOff>73660</xdr:rowOff>
    </xdr:to>
    <xdr:sp macro="" textlink="">
      <xdr:nvSpPr>
        <xdr:cNvPr id="197" name="楕円 196"/>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22860</xdr:rowOff>
    </xdr:from>
    <xdr:to xmlns:xdr="http://schemas.openxmlformats.org/drawingml/2006/spreadsheetDrawing">
      <xdr:col>10</xdr:col>
      <xdr:colOff>114300</xdr:colOff>
      <xdr:row>61</xdr:row>
      <xdr:rowOff>50800</xdr:rowOff>
    </xdr:to>
    <xdr:cxnSp macro="">
      <xdr:nvCxnSpPr>
        <xdr:cNvPr id="198" name="直線コネクタ 197"/>
        <xdr:cNvCxnSpPr/>
      </xdr:nvCxnSpPr>
      <xdr:spPr>
        <a:xfrm>
          <a:off x="1130300" y="104813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46355</xdr:rowOff>
    </xdr:from>
    <xdr:ext cx="405130" cy="259080"/>
    <xdr:sp macro="" textlink="">
      <xdr:nvSpPr>
        <xdr:cNvPr id="199" name="n_1aveValue【橋りょう・トンネル】&#10;有形固定資産減価償却率"/>
        <xdr:cNvSpPr txBox="1"/>
      </xdr:nvSpPr>
      <xdr:spPr>
        <a:xfrm>
          <a:off x="3582035" y="10161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4495" cy="259080"/>
    <xdr:sp macro="" textlink="">
      <xdr:nvSpPr>
        <xdr:cNvPr id="200" name="n_2aveValue【橋りょう・トンネル】&#10;有形固定資産減価償却率"/>
        <xdr:cNvSpPr txBox="1"/>
      </xdr:nvSpPr>
      <xdr:spPr>
        <a:xfrm>
          <a:off x="2705735" y="1017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18415</xdr:rowOff>
    </xdr:from>
    <xdr:ext cx="404495" cy="258445"/>
    <xdr:sp macro="" textlink="">
      <xdr:nvSpPr>
        <xdr:cNvPr id="201" name="n_3aveValue【橋りょう・トンネル】&#10;有形固定資産減価償却率"/>
        <xdr:cNvSpPr txBox="1"/>
      </xdr:nvSpPr>
      <xdr:spPr>
        <a:xfrm>
          <a:off x="1816735" y="10133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155575</xdr:rowOff>
    </xdr:from>
    <xdr:ext cx="404495" cy="258445"/>
    <xdr:sp macro="" textlink="">
      <xdr:nvSpPr>
        <xdr:cNvPr id="202" name="n_4aveValue【橋りょう・トンネル】&#10;有形固定資産減価償却率"/>
        <xdr:cNvSpPr txBox="1"/>
      </xdr:nvSpPr>
      <xdr:spPr>
        <a:xfrm>
          <a:off x="927735" y="10099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116840</xdr:rowOff>
    </xdr:from>
    <xdr:ext cx="405130" cy="259080"/>
    <xdr:sp macro="" textlink="">
      <xdr:nvSpPr>
        <xdr:cNvPr id="203" name="n_1mainValue【橋りょう・トンネル】&#10;有形固定資産減価償却率"/>
        <xdr:cNvSpPr txBox="1"/>
      </xdr:nvSpPr>
      <xdr:spPr>
        <a:xfrm>
          <a:off x="3582035" y="1057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100965</xdr:rowOff>
    </xdr:from>
    <xdr:ext cx="404495" cy="258445"/>
    <xdr:sp macro="" textlink="">
      <xdr:nvSpPr>
        <xdr:cNvPr id="204" name="n_2mainValue【橋りょう・トンネル】&#10;有形固定資産減価償却率"/>
        <xdr:cNvSpPr txBox="1"/>
      </xdr:nvSpPr>
      <xdr:spPr>
        <a:xfrm>
          <a:off x="2705735" y="10559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92710</xdr:rowOff>
    </xdr:from>
    <xdr:ext cx="404495" cy="259080"/>
    <xdr:sp macro="" textlink="">
      <xdr:nvSpPr>
        <xdr:cNvPr id="205" name="n_3mainValue【橋りょう・トンネル】&#10;有形固定資産減価償却率"/>
        <xdr:cNvSpPr txBox="1"/>
      </xdr:nvSpPr>
      <xdr:spPr>
        <a:xfrm>
          <a:off x="1816735" y="10551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64770</xdr:rowOff>
    </xdr:from>
    <xdr:ext cx="404495" cy="258445"/>
    <xdr:sp macro="" textlink="">
      <xdr:nvSpPr>
        <xdr:cNvPr id="206" name="n_4mainValue【橋りょう・トンネル】&#10;有形固定資産減価償却率"/>
        <xdr:cNvSpPr txBox="1"/>
      </xdr:nvSpPr>
      <xdr:spPr>
        <a:xfrm>
          <a:off x="927735" y="10523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0" name="テキスト ボックス 219"/>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22" name="テキスト ボックス 221"/>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24" name="テキスト ボックス 223"/>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167640</xdr:rowOff>
    </xdr:from>
    <xdr:to xmlns:xdr="http://schemas.openxmlformats.org/drawingml/2006/spreadsheetDrawing">
      <xdr:col>54</xdr:col>
      <xdr:colOff>189865</xdr:colOff>
      <xdr:row>64</xdr:row>
      <xdr:rowOff>67310</xdr:rowOff>
    </xdr:to>
    <xdr:cxnSp macro="">
      <xdr:nvCxnSpPr>
        <xdr:cNvPr id="230" name="直線コネクタ 229"/>
        <xdr:cNvCxnSpPr/>
      </xdr:nvCxnSpPr>
      <xdr:spPr>
        <a:xfrm flipV="1">
          <a:off x="10476865" y="976884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71120</xdr:rowOff>
    </xdr:from>
    <xdr:ext cx="534670" cy="259080"/>
    <xdr:sp macro="" textlink="">
      <xdr:nvSpPr>
        <xdr:cNvPr id="231" name="【橋りょう・トンネル】&#10;一人当たり有形固定資産（償却資産）額最小値テキスト"/>
        <xdr:cNvSpPr txBox="1"/>
      </xdr:nvSpPr>
      <xdr:spPr>
        <a:xfrm>
          <a:off x="10515600" y="1104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232" name="直線コネクタ 231"/>
        <xdr:cNvCxnSpPr/>
      </xdr:nvCxnSpPr>
      <xdr:spPr>
        <a:xfrm>
          <a:off x="10388600" y="1104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114300</xdr:rowOff>
    </xdr:from>
    <xdr:ext cx="690245" cy="259080"/>
    <xdr:sp macro="" textlink="">
      <xdr:nvSpPr>
        <xdr:cNvPr id="233" name="【橋りょう・トンネル】&#10;一人当たり有形固定資産（償却資産）額最大値テキスト"/>
        <xdr:cNvSpPr txBox="1"/>
      </xdr:nvSpPr>
      <xdr:spPr>
        <a:xfrm>
          <a:off x="10515600" y="954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167640</xdr:rowOff>
    </xdr:from>
    <xdr:to xmlns:xdr="http://schemas.openxmlformats.org/drawingml/2006/spreadsheetDrawing">
      <xdr:col>55</xdr:col>
      <xdr:colOff>88900</xdr:colOff>
      <xdr:row>56</xdr:row>
      <xdr:rowOff>167640</xdr:rowOff>
    </xdr:to>
    <xdr:cxnSp macro="">
      <xdr:nvCxnSpPr>
        <xdr:cNvPr id="234" name="直線コネクタ 233"/>
        <xdr:cNvCxnSpPr/>
      </xdr:nvCxnSpPr>
      <xdr:spPr>
        <a:xfrm>
          <a:off x="10388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27305</xdr:rowOff>
    </xdr:from>
    <xdr:ext cx="598805" cy="259080"/>
    <xdr:sp macro="" textlink="">
      <xdr:nvSpPr>
        <xdr:cNvPr id="235" name="【橋りょう・トンネル】&#10;一人当たり有形固定資産（償却資産）額平均値テキスト"/>
        <xdr:cNvSpPr txBox="1"/>
      </xdr:nvSpPr>
      <xdr:spPr>
        <a:xfrm>
          <a:off x="10515600" y="10657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48895</xdr:rowOff>
    </xdr:from>
    <xdr:to xmlns:xdr="http://schemas.openxmlformats.org/drawingml/2006/spreadsheetDrawing">
      <xdr:col>55</xdr:col>
      <xdr:colOff>50800</xdr:colOff>
      <xdr:row>62</xdr:row>
      <xdr:rowOff>150495</xdr:rowOff>
    </xdr:to>
    <xdr:sp macro="" textlink="">
      <xdr:nvSpPr>
        <xdr:cNvPr id="236" name="フローチャート: 判断 235"/>
        <xdr:cNvSpPr/>
      </xdr:nvSpPr>
      <xdr:spPr>
        <a:xfrm>
          <a:off x="104267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60325</xdr:rowOff>
    </xdr:from>
    <xdr:to xmlns:xdr="http://schemas.openxmlformats.org/drawingml/2006/spreadsheetDrawing">
      <xdr:col>50</xdr:col>
      <xdr:colOff>165100</xdr:colOff>
      <xdr:row>62</xdr:row>
      <xdr:rowOff>161925</xdr:rowOff>
    </xdr:to>
    <xdr:sp macro="" textlink="">
      <xdr:nvSpPr>
        <xdr:cNvPr id="237" name="フローチャート: 判断 236"/>
        <xdr:cNvSpPr/>
      </xdr:nvSpPr>
      <xdr:spPr>
        <a:xfrm>
          <a:off x="9588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150495</xdr:rowOff>
    </xdr:to>
    <xdr:sp macro="" textlink="">
      <xdr:nvSpPr>
        <xdr:cNvPr id="238" name="フローチャート: 判断 237"/>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8255</xdr:rowOff>
    </xdr:from>
    <xdr:to xmlns:xdr="http://schemas.openxmlformats.org/drawingml/2006/spreadsheetDrawing">
      <xdr:col>41</xdr:col>
      <xdr:colOff>101600</xdr:colOff>
      <xdr:row>62</xdr:row>
      <xdr:rowOff>109855</xdr:rowOff>
    </xdr:to>
    <xdr:sp macro="" textlink="">
      <xdr:nvSpPr>
        <xdr:cNvPr id="239" name="フローチャート: 判断 238"/>
        <xdr:cNvSpPr/>
      </xdr:nvSpPr>
      <xdr:spPr>
        <a:xfrm>
          <a:off x="7810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17780</xdr:rowOff>
    </xdr:from>
    <xdr:to xmlns:xdr="http://schemas.openxmlformats.org/drawingml/2006/spreadsheetDrawing">
      <xdr:col>36</xdr:col>
      <xdr:colOff>165100</xdr:colOff>
      <xdr:row>62</xdr:row>
      <xdr:rowOff>118745</xdr:rowOff>
    </xdr:to>
    <xdr:sp macro="" textlink="">
      <xdr:nvSpPr>
        <xdr:cNvPr id="240" name="フローチャート: 判断 239"/>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43180</xdr:rowOff>
    </xdr:from>
    <xdr:to xmlns:xdr="http://schemas.openxmlformats.org/drawingml/2006/spreadsheetDrawing">
      <xdr:col>55</xdr:col>
      <xdr:colOff>50800</xdr:colOff>
      <xdr:row>62</xdr:row>
      <xdr:rowOff>144780</xdr:rowOff>
    </xdr:to>
    <xdr:sp macro="" textlink="">
      <xdr:nvSpPr>
        <xdr:cNvPr id="246" name="楕円 245"/>
        <xdr:cNvSpPr/>
      </xdr:nvSpPr>
      <xdr:spPr>
        <a:xfrm>
          <a:off x="104267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66040</xdr:rowOff>
    </xdr:from>
    <xdr:ext cx="598805" cy="258445"/>
    <xdr:sp macro="" textlink="">
      <xdr:nvSpPr>
        <xdr:cNvPr id="247" name="【橋りょう・トンネル】&#10;一人当たり有形固定資産（償却資産）額該当値テキスト"/>
        <xdr:cNvSpPr txBox="1"/>
      </xdr:nvSpPr>
      <xdr:spPr>
        <a:xfrm>
          <a:off x="10515600" y="105244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33655</xdr:rowOff>
    </xdr:from>
    <xdr:to xmlns:xdr="http://schemas.openxmlformats.org/drawingml/2006/spreadsheetDrawing">
      <xdr:col>50</xdr:col>
      <xdr:colOff>165100</xdr:colOff>
      <xdr:row>62</xdr:row>
      <xdr:rowOff>135255</xdr:rowOff>
    </xdr:to>
    <xdr:sp macro="" textlink="">
      <xdr:nvSpPr>
        <xdr:cNvPr id="248" name="楕円 247"/>
        <xdr:cNvSpPr/>
      </xdr:nvSpPr>
      <xdr:spPr>
        <a:xfrm>
          <a:off x="95885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84455</xdr:rowOff>
    </xdr:from>
    <xdr:to xmlns:xdr="http://schemas.openxmlformats.org/drawingml/2006/spreadsheetDrawing">
      <xdr:col>55</xdr:col>
      <xdr:colOff>0</xdr:colOff>
      <xdr:row>62</xdr:row>
      <xdr:rowOff>93980</xdr:rowOff>
    </xdr:to>
    <xdr:cxnSp macro="">
      <xdr:nvCxnSpPr>
        <xdr:cNvPr id="249" name="直線コネクタ 248"/>
        <xdr:cNvCxnSpPr/>
      </xdr:nvCxnSpPr>
      <xdr:spPr>
        <a:xfrm>
          <a:off x="9639300" y="107143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46990</xdr:rowOff>
    </xdr:from>
    <xdr:to xmlns:xdr="http://schemas.openxmlformats.org/drawingml/2006/spreadsheetDrawing">
      <xdr:col>46</xdr:col>
      <xdr:colOff>38100</xdr:colOff>
      <xdr:row>62</xdr:row>
      <xdr:rowOff>148590</xdr:rowOff>
    </xdr:to>
    <xdr:sp macro="" textlink="">
      <xdr:nvSpPr>
        <xdr:cNvPr id="250" name="楕円 249"/>
        <xdr:cNvSpPr/>
      </xdr:nvSpPr>
      <xdr:spPr>
        <a:xfrm>
          <a:off x="8699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84455</xdr:rowOff>
    </xdr:from>
    <xdr:to xmlns:xdr="http://schemas.openxmlformats.org/drawingml/2006/spreadsheetDrawing">
      <xdr:col>50</xdr:col>
      <xdr:colOff>114300</xdr:colOff>
      <xdr:row>62</xdr:row>
      <xdr:rowOff>97790</xdr:rowOff>
    </xdr:to>
    <xdr:cxnSp macro="">
      <xdr:nvCxnSpPr>
        <xdr:cNvPr id="251" name="直線コネクタ 250"/>
        <xdr:cNvCxnSpPr/>
      </xdr:nvCxnSpPr>
      <xdr:spPr>
        <a:xfrm flipV="1">
          <a:off x="8750300" y="107143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57785</xdr:rowOff>
    </xdr:from>
    <xdr:to xmlns:xdr="http://schemas.openxmlformats.org/drawingml/2006/spreadsheetDrawing">
      <xdr:col>41</xdr:col>
      <xdr:colOff>101600</xdr:colOff>
      <xdr:row>62</xdr:row>
      <xdr:rowOff>159385</xdr:rowOff>
    </xdr:to>
    <xdr:sp macro="" textlink="">
      <xdr:nvSpPr>
        <xdr:cNvPr id="252" name="楕円 251"/>
        <xdr:cNvSpPr/>
      </xdr:nvSpPr>
      <xdr:spPr>
        <a:xfrm>
          <a:off x="7810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97790</xdr:rowOff>
    </xdr:from>
    <xdr:to xmlns:xdr="http://schemas.openxmlformats.org/drawingml/2006/spreadsheetDrawing">
      <xdr:col>45</xdr:col>
      <xdr:colOff>177800</xdr:colOff>
      <xdr:row>62</xdr:row>
      <xdr:rowOff>109220</xdr:rowOff>
    </xdr:to>
    <xdr:cxnSp macro="">
      <xdr:nvCxnSpPr>
        <xdr:cNvPr id="253" name="直線コネクタ 252"/>
        <xdr:cNvCxnSpPr/>
      </xdr:nvCxnSpPr>
      <xdr:spPr>
        <a:xfrm flipV="1">
          <a:off x="7861300" y="107276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63500</xdr:rowOff>
    </xdr:from>
    <xdr:to xmlns:xdr="http://schemas.openxmlformats.org/drawingml/2006/spreadsheetDrawing">
      <xdr:col>36</xdr:col>
      <xdr:colOff>165100</xdr:colOff>
      <xdr:row>62</xdr:row>
      <xdr:rowOff>165100</xdr:rowOff>
    </xdr:to>
    <xdr:sp macro="" textlink="">
      <xdr:nvSpPr>
        <xdr:cNvPr id="254" name="楕円 253"/>
        <xdr:cNvSpPr/>
      </xdr:nvSpPr>
      <xdr:spPr>
        <a:xfrm>
          <a:off x="692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109220</xdr:rowOff>
    </xdr:from>
    <xdr:to xmlns:xdr="http://schemas.openxmlformats.org/drawingml/2006/spreadsheetDrawing">
      <xdr:col>41</xdr:col>
      <xdr:colOff>50800</xdr:colOff>
      <xdr:row>62</xdr:row>
      <xdr:rowOff>114300</xdr:rowOff>
    </xdr:to>
    <xdr:cxnSp macro="">
      <xdr:nvCxnSpPr>
        <xdr:cNvPr id="255" name="直線コネクタ 254"/>
        <xdr:cNvCxnSpPr/>
      </xdr:nvCxnSpPr>
      <xdr:spPr>
        <a:xfrm flipV="1">
          <a:off x="6972300" y="107391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153035</xdr:rowOff>
    </xdr:from>
    <xdr:ext cx="598170" cy="259080"/>
    <xdr:sp macro="" textlink="">
      <xdr:nvSpPr>
        <xdr:cNvPr id="256" name="n_1aveValue【橋りょう・トンネル】&#10;一人当たり有形固定資産（償却資産）額"/>
        <xdr:cNvSpPr txBox="1"/>
      </xdr:nvSpPr>
      <xdr:spPr>
        <a:xfrm>
          <a:off x="9326880" y="10782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141605</xdr:rowOff>
    </xdr:from>
    <xdr:ext cx="598170" cy="259080"/>
    <xdr:sp macro="" textlink="">
      <xdr:nvSpPr>
        <xdr:cNvPr id="257" name="n_2aveValue【橋りょう・トンネル】&#10;一人当たり有形固定資産（償却資産）額"/>
        <xdr:cNvSpPr txBox="1"/>
      </xdr:nvSpPr>
      <xdr:spPr>
        <a:xfrm>
          <a:off x="8450580" y="10771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126365</xdr:rowOff>
    </xdr:from>
    <xdr:ext cx="598170" cy="259080"/>
    <xdr:sp macro="" textlink="">
      <xdr:nvSpPr>
        <xdr:cNvPr id="258" name="n_3aveValue【橋りょう・トンネル】&#10;一人当たり有形固定資産（償却資産）額"/>
        <xdr:cNvSpPr txBox="1"/>
      </xdr:nvSpPr>
      <xdr:spPr>
        <a:xfrm>
          <a:off x="7561580" y="10413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135255</xdr:rowOff>
    </xdr:from>
    <xdr:ext cx="598170" cy="258445"/>
    <xdr:sp macro="" textlink="">
      <xdr:nvSpPr>
        <xdr:cNvPr id="259" name="n_4aveValue【橋りょう・トンネル】&#10;一人当たり有形固定資産（償却資産）額"/>
        <xdr:cNvSpPr txBox="1"/>
      </xdr:nvSpPr>
      <xdr:spPr>
        <a:xfrm>
          <a:off x="6672580" y="10422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151765</xdr:rowOff>
    </xdr:from>
    <xdr:ext cx="598170" cy="259080"/>
    <xdr:sp macro="" textlink="">
      <xdr:nvSpPr>
        <xdr:cNvPr id="260" name="n_1mainValue【橋りょう・トンネル】&#10;一人当たり有形固定資産（償却資産）額"/>
        <xdr:cNvSpPr txBox="1"/>
      </xdr:nvSpPr>
      <xdr:spPr>
        <a:xfrm>
          <a:off x="9326880" y="10438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165100</xdr:rowOff>
    </xdr:from>
    <xdr:ext cx="598170" cy="259080"/>
    <xdr:sp macro="" textlink="">
      <xdr:nvSpPr>
        <xdr:cNvPr id="261" name="n_2mainValue【橋りょう・トンネル】&#10;一人当たり有形固定資産（償却資産）額"/>
        <xdr:cNvSpPr txBox="1"/>
      </xdr:nvSpPr>
      <xdr:spPr>
        <a:xfrm>
          <a:off x="8450580" y="1045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150495</xdr:rowOff>
    </xdr:from>
    <xdr:ext cx="598170" cy="259080"/>
    <xdr:sp macro="" textlink="">
      <xdr:nvSpPr>
        <xdr:cNvPr id="262" name="n_3mainValue【橋りょう・トンネル】&#10;一人当たり有形固定資産（償却資産）額"/>
        <xdr:cNvSpPr txBox="1"/>
      </xdr:nvSpPr>
      <xdr:spPr>
        <a:xfrm>
          <a:off x="7561580" y="10780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156210</xdr:rowOff>
    </xdr:from>
    <xdr:ext cx="598170" cy="258445"/>
    <xdr:sp macro="" textlink="">
      <xdr:nvSpPr>
        <xdr:cNvPr id="263" name="n_4mainValue【橋りょう・トンネル】&#10;一人当たり有形固定資産（償却資産）額"/>
        <xdr:cNvSpPr txBox="1"/>
      </xdr:nvSpPr>
      <xdr:spPr>
        <a:xfrm>
          <a:off x="6672580" y="10786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6" name="テキスト ボックス 275"/>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2" name="テキスト ボックス 281"/>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6" name="テキスト ボックス 285"/>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322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405130" cy="258445"/>
    <xdr:sp macro="" textlink="">
      <xdr:nvSpPr>
        <xdr:cNvPr id="291" name="【公営住宅】&#10;有形固定資産減価償却率最大値テキスト"/>
        <xdr:cNvSpPr txBox="1"/>
      </xdr:nvSpPr>
      <xdr:spPr>
        <a:xfrm>
          <a:off x="4673600" y="13096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92" name="直線コネクタ 291"/>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149225</xdr:rowOff>
    </xdr:from>
    <xdr:ext cx="405130" cy="259080"/>
    <xdr:sp macro="" textlink="">
      <xdr:nvSpPr>
        <xdr:cNvPr id="293" name="【公営住宅】&#10;有形固定資産減価償却率平均値テキスト"/>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4" name="フローチャート: 判断 293"/>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5" name="フローチャート: 判断 294"/>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76835</xdr:rowOff>
    </xdr:from>
    <xdr:to xmlns:xdr="http://schemas.openxmlformats.org/drawingml/2006/spreadsheetDrawing">
      <xdr:col>15</xdr:col>
      <xdr:colOff>101600</xdr:colOff>
      <xdr:row>83</xdr:row>
      <xdr:rowOff>6985</xdr:rowOff>
    </xdr:to>
    <xdr:sp macro="" textlink="">
      <xdr:nvSpPr>
        <xdr:cNvPr id="296" name="フローチャート: 判断 295"/>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73025</xdr:rowOff>
    </xdr:from>
    <xdr:to xmlns:xdr="http://schemas.openxmlformats.org/drawingml/2006/spreadsheetDrawing">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55880</xdr:rowOff>
    </xdr:from>
    <xdr:to xmlns:xdr="http://schemas.openxmlformats.org/drawingml/2006/spreadsheetDrawing">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168275</xdr:rowOff>
    </xdr:from>
    <xdr:to xmlns:xdr="http://schemas.openxmlformats.org/drawingml/2006/spreadsheetDrawing">
      <xdr:col>24</xdr:col>
      <xdr:colOff>114300</xdr:colOff>
      <xdr:row>83</xdr:row>
      <xdr:rowOff>98425</xdr:rowOff>
    </xdr:to>
    <xdr:sp macro="" textlink="">
      <xdr:nvSpPr>
        <xdr:cNvPr id="304" name="楕円 303"/>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146685</xdr:rowOff>
    </xdr:from>
    <xdr:ext cx="405130" cy="258445"/>
    <xdr:sp macro="" textlink="">
      <xdr:nvSpPr>
        <xdr:cNvPr id="305" name="【公営住宅】&#10;有形固定資産減価償却率該当値テキスト"/>
        <xdr:cNvSpPr txBox="1"/>
      </xdr:nvSpPr>
      <xdr:spPr>
        <a:xfrm>
          <a:off x="4673600" y="14205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80645</xdr:rowOff>
    </xdr:from>
    <xdr:to xmlns:xdr="http://schemas.openxmlformats.org/drawingml/2006/spreadsheetDrawing">
      <xdr:col>20</xdr:col>
      <xdr:colOff>38100</xdr:colOff>
      <xdr:row>81</xdr:row>
      <xdr:rowOff>10795</xdr:rowOff>
    </xdr:to>
    <xdr:sp macro="" textlink="">
      <xdr:nvSpPr>
        <xdr:cNvPr id="306" name="楕円 305"/>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132080</xdr:rowOff>
    </xdr:from>
    <xdr:to xmlns:xdr="http://schemas.openxmlformats.org/drawingml/2006/spreadsheetDrawing">
      <xdr:col>24</xdr:col>
      <xdr:colOff>63500</xdr:colOff>
      <xdr:row>83</xdr:row>
      <xdr:rowOff>47625</xdr:rowOff>
    </xdr:to>
    <xdr:cxnSp macro="">
      <xdr:nvCxnSpPr>
        <xdr:cNvPr id="307" name="直線コネクタ 306"/>
        <xdr:cNvCxnSpPr/>
      </xdr:nvCxnSpPr>
      <xdr:spPr>
        <a:xfrm>
          <a:off x="3797300" y="13848080"/>
          <a:ext cx="8382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111125</xdr:rowOff>
    </xdr:from>
    <xdr:to xmlns:xdr="http://schemas.openxmlformats.org/drawingml/2006/spreadsheetDrawing">
      <xdr:col>15</xdr:col>
      <xdr:colOff>101600</xdr:colOff>
      <xdr:row>82</xdr:row>
      <xdr:rowOff>41275</xdr:rowOff>
    </xdr:to>
    <xdr:sp macro="" textlink="">
      <xdr:nvSpPr>
        <xdr:cNvPr id="308" name="楕円 307"/>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132080</xdr:rowOff>
    </xdr:from>
    <xdr:to xmlns:xdr="http://schemas.openxmlformats.org/drawingml/2006/spreadsheetDrawing">
      <xdr:col>19</xdr:col>
      <xdr:colOff>177800</xdr:colOff>
      <xdr:row>81</xdr:row>
      <xdr:rowOff>161925</xdr:rowOff>
    </xdr:to>
    <xdr:cxnSp macro="">
      <xdr:nvCxnSpPr>
        <xdr:cNvPr id="309" name="直線コネクタ 308"/>
        <xdr:cNvCxnSpPr/>
      </xdr:nvCxnSpPr>
      <xdr:spPr>
        <a:xfrm flipV="1">
          <a:off x="2908300" y="1384808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124460</xdr:rowOff>
    </xdr:from>
    <xdr:to xmlns:xdr="http://schemas.openxmlformats.org/drawingml/2006/spreadsheetDrawing">
      <xdr:col>10</xdr:col>
      <xdr:colOff>165100</xdr:colOff>
      <xdr:row>83</xdr:row>
      <xdr:rowOff>54610</xdr:rowOff>
    </xdr:to>
    <xdr:sp macro="" textlink="">
      <xdr:nvSpPr>
        <xdr:cNvPr id="310" name="楕円 309"/>
        <xdr:cNvSpPr/>
      </xdr:nvSpPr>
      <xdr:spPr>
        <a:xfrm>
          <a:off x="1968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161925</xdr:rowOff>
    </xdr:from>
    <xdr:to xmlns:xdr="http://schemas.openxmlformats.org/drawingml/2006/spreadsheetDrawing">
      <xdr:col>15</xdr:col>
      <xdr:colOff>50800</xdr:colOff>
      <xdr:row>83</xdr:row>
      <xdr:rowOff>3810</xdr:rowOff>
    </xdr:to>
    <xdr:cxnSp macro="">
      <xdr:nvCxnSpPr>
        <xdr:cNvPr id="311" name="直線コネクタ 310"/>
        <xdr:cNvCxnSpPr/>
      </xdr:nvCxnSpPr>
      <xdr:spPr>
        <a:xfrm flipV="1">
          <a:off x="2019300" y="1404937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122555</xdr:rowOff>
    </xdr:from>
    <xdr:to xmlns:xdr="http://schemas.openxmlformats.org/drawingml/2006/spreadsheetDrawing">
      <xdr:col>6</xdr:col>
      <xdr:colOff>38100</xdr:colOff>
      <xdr:row>82</xdr:row>
      <xdr:rowOff>52705</xdr:rowOff>
    </xdr:to>
    <xdr:sp macro="" textlink="">
      <xdr:nvSpPr>
        <xdr:cNvPr id="312" name="楕円 311"/>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1905</xdr:rowOff>
    </xdr:from>
    <xdr:to xmlns:xdr="http://schemas.openxmlformats.org/drawingml/2006/spreadsheetDrawing">
      <xdr:col>10</xdr:col>
      <xdr:colOff>114300</xdr:colOff>
      <xdr:row>83</xdr:row>
      <xdr:rowOff>3810</xdr:rowOff>
    </xdr:to>
    <xdr:cxnSp macro="">
      <xdr:nvCxnSpPr>
        <xdr:cNvPr id="313" name="直線コネクタ 312"/>
        <xdr:cNvCxnSpPr/>
      </xdr:nvCxnSpPr>
      <xdr:spPr>
        <a:xfrm>
          <a:off x="1130300" y="1406080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29210</xdr:rowOff>
    </xdr:from>
    <xdr:ext cx="405130" cy="258445"/>
    <xdr:sp macro="" textlink="">
      <xdr:nvSpPr>
        <xdr:cNvPr id="314" name="n_1aveValue【公営住宅】&#10;有形固定資産減価償却率"/>
        <xdr:cNvSpPr txBox="1"/>
      </xdr:nvSpPr>
      <xdr:spPr>
        <a:xfrm>
          <a:off x="3582035"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169545</xdr:rowOff>
    </xdr:from>
    <xdr:ext cx="404495" cy="258445"/>
    <xdr:sp macro="" textlink="">
      <xdr:nvSpPr>
        <xdr:cNvPr id="315" name="n_2aveValue【公営住宅】&#10;有形固定資産減価償却率"/>
        <xdr:cNvSpPr txBox="1"/>
      </xdr:nvSpPr>
      <xdr:spPr>
        <a:xfrm>
          <a:off x="2705735" y="14228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19685</xdr:rowOff>
    </xdr:from>
    <xdr:ext cx="404495" cy="258445"/>
    <xdr:sp macro="" textlink="">
      <xdr:nvSpPr>
        <xdr:cNvPr id="316" name="n_3aveValue【公営住宅】&#10;有形固定資産減価償却率"/>
        <xdr:cNvSpPr txBox="1"/>
      </xdr:nvSpPr>
      <xdr:spPr>
        <a:xfrm>
          <a:off x="1816735" y="1390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148590</xdr:rowOff>
    </xdr:from>
    <xdr:ext cx="404495" cy="259080"/>
    <xdr:sp macro="" textlink="">
      <xdr:nvSpPr>
        <xdr:cNvPr id="317" name="n_4aveValue【公営住宅】&#10;有形固定資産減価償却率"/>
        <xdr:cNvSpPr txBox="1"/>
      </xdr:nvSpPr>
      <xdr:spPr>
        <a:xfrm>
          <a:off x="927735" y="1420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27305</xdr:rowOff>
    </xdr:from>
    <xdr:ext cx="405130" cy="259080"/>
    <xdr:sp macro="" textlink="">
      <xdr:nvSpPr>
        <xdr:cNvPr id="318" name="n_1mainValue【公営住宅】&#10;有形固定資産減価償却率"/>
        <xdr:cNvSpPr txBox="1"/>
      </xdr:nvSpPr>
      <xdr:spPr>
        <a:xfrm>
          <a:off x="3582035" y="1357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57785</xdr:rowOff>
    </xdr:from>
    <xdr:ext cx="404495" cy="259080"/>
    <xdr:sp macro="" textlink="">
      <xdr:nvSpPr>
        <xdr:cNvPr id="319" name="n_2mainValue【公営住宅】&#10;有形固定資産減価償却率"/>
        <xdr:cNvSpPr txBox="1"/>
      </xdr:nvSpPr>
      <xdr:spPr>
        <a:xfrm>
          <a:off x="2705735" y="13773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45720</xdr:rowOff>
    </xdr:from>
    <xdr:ext cx="404495" cy="259080"/>
    <xdr:sp macro="" textlink="">
      <xdr:nvSpPr>
        <xdr:cNvPr id="320" name="n_3mainValue【公営住宅】&#10;有形固定資産減価償却率"/>
        <xdr:cNvSpPr txBox="1"/>
      </xdr:nvSpPr>
      <xdr:spPr>
        <a:xfrm>
          <a:off x="1816735" y="1427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69215</xdr:rowOff>
    </xdr:from>
    <xdr:ext cx="404495" cy="259080"/>
    <xdr:sp macro="" textlink="">
      <xdr:nvSpPr>
        <xdr:cNvPr id="321" name="n_4mainValue【公営住宅】&#10;有形固定資産減価償却率"/>
        <xdr:cNvSpPr txBox="1"/>
      </xdr:nvSpPr>
      <xdr:spPr>
        <a:xfrm>
          <a:off x="927735" y="13785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3" name="テキスト ボックス 332"/>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5" name="テキスト ボックス 334"/>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39" name="テキスト ボックス 338"/>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56515</xdr:rowOff>
    </xdr:from>
    <xdr:to xmlns:xdr="http://schemas.openxmlformats.org/drawingml/2006/spreadsheetDrawing">
      <xdr:col>54</xdr:col>
      <xdr:colOff>189865</xdr:colOff>
      <xdr:row>86</xdr:row>
      <xdr:rowOff>102870</xdr:rowOff>
    </xdr:to>
    <xdr:cxnSp macro="">
      <xdr:nvCxnSpPr>
        <xdr:cNvPr id="345" name="直線コネクタ 344"/>
        <xdr:cNvCxnSpPr/>
      </xdr:nvCxnSpPr>
      <xdr:spPr>
        <a:xfrm flipV="1">
          <a:off x="10476865" y="13429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106680</xdr:rowOff>
    </xdr:from>
    <xdr:ext cx="469900" cy="259080"/>
    <xdr:sp macro="" textlink="">
      <xdr:nvSpPr>
        <xdr:cNvPr id="346" name="【公営住宅】&#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7" name="直線コネクタ 346"/>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3175</xdr:rowOff>
    </xdr:from>
    <xdr:ext cx="534670" cy="259080"/>
    <xdr:sp macro="" textlink="">
      <xdr:nvSpPr>
        <xdr:cNvPr id="348" name="【公営住宅】&#10;一人当たり面積最大値テキスト"/>
        <xdr:cNvSpPr txBox="1"/>
      </xdr:nvSpPr>
      <xdr:spPr>
        <a:xfrm>
          <a:off x="10515600" y="1320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56515</xdr:rowOff>
    </xdr:from>
    <xdr:to xmlns:xdr="http://schemas.openxmlformats.org/drawingml/2006/spreadsheetDrawing">
      <xdr:col>55</xdr:col>
      <xdr:colOff>88900</xdr:colOff>
      <xdr:row>78</xdr:row>
      <xdr:rowOff>56515</xdr:rowOff>
    </xdr:to>
    <xdr:cxnSp macro="">
      <xdr:nvCxnSpPr>
        <xdr:cNvPr id="349" name="直線コネクタ 348"/>
        <xdr:cNvCxnSpPr/>
      </xdr:nvCxnSpPr>
      <xdr:spPr>
        <a:xfrm>
          <a:off x="10388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15240</xdr:rowOff>
    </xdr:from>
    <xdr:ext cx="469900" cy="259080"/>
    <xdr:sp macro="" textlink="">
      <xdr:nvSpPr>
        <xdr:cNvPr id="350" name="【公営住宅】&#10;一人当たり面積平均値テキスト"/>
        <xdr:cNvSpPr txBox="1"/>
      </xdr:nvSpPr>
      <xdr:spPr>
        <a:xfrm>
          <a:off x="10515600" y="1441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163830</xdr:rowOff>
    </xdr:from>
    <xdr:to xmlns:xdr="http://schemas.openxmlformats.org/drawingml/2006/spreadsheetDrawing">
      <xdr:col>55</xdr:col>
      <xdr:colOff>50800</xdr:colOff>
      <xdr:row>85</xdr:row>
      <xdr:rowOff>93980</xdr:rowOff>
    </xdr:to>
    <xdr:sp macro="" textlink="">
      <xdr:nvSpPr>
        <xdr:cNvPr id="351" name="フローチャート: 判断 350"/>
        <xdr:cNvSpPr/>
      </xdr:nvSpPr>
      <xdr:spPr>
        <a:xfrm>
          <a:off x="104267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6985</xdr:rowOff>
    </xdr:from>
    <xdr:to xmlns:xdr="http://schemas.openxmlformats.org/drawingml/2006/spreadsheetDrawing">
      <xdr:col>50</xdr:col>
      <xdr:colOff>165100</xdr:colOff>
      <xdr:row>85</xdr:row>
      <xdr:rowOff>109220</xdr:rowOff>
    </xdr:to>
    <xdr:sp macro="" textlink="">
      <xdr:nvSpPr>
        <xdr:cNvPr id="352" name="フローチャート: 判断 351"/>
        <xdr:cNvSpPr/>
      </xdr:nvSpPr>
      <xdr:spPr>
        <a:xfrm>
          <a:off x="9588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22225</xdr:rowOff>
    </xdr:from>
    <xdr:to xmlns:xdr="http://schemas.openxmlformats.org/drawingml/2006/spreadsheetDrawing">
      <xdr:col>46</xdr:col>
      <xdr:colOff>38100</xdr:colOff>
      <xdr:row>85</xdr:row>
      <xdr:rowOff>123825</xdr:rowOff>
    </xdr:to>
    <xdr:sp macro="" textlink="">
      <xdr:nvSpPr>
        <xdr:cNvPr id="353" name="フローチャート: 判断 352"/>
        <xdr:cNvSpPr/>
      </xdr:nvSpPr>
      <xdr:spPr>
        <a:xfrm>
          <a:off x="8699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14605</xdr:rowOff>
    </xdr:from>
    <xdr:to xmlns:xdr="http://schemas.openxmlformats.org/drawingml/2006/spreadsheetDrawing">
      <xdr:col>41</xdr:col>
      <xdr:colOff>101600</xdr:colOff>
      <xdr:row>85</xdr:row>
      <xdr:rowOff>116205</xdr:rowOff>
    </xdr:to>
    <xdr:sp macro="" textlink="">
      <xdr:nvSpPr>
        <xdr:cNvPr id="354" name="フローチャート: 判断 353"/>
        <xdr:cNvSpPr/>
      </xdr:nvSpPr>
      <xdr:spPr>
        <a:xfrm>
          <a:off x="7810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9525</xdr:rowOff>
    </xdr:from>
    <xdr:to xmlns:xdr="http://schemas.openxmlformats.org/drawingml/2006/spreadsheetDrawing">
      <xdr:col>36</xdr:col>
      <xdr:colOff>165100</xdr:colOff>
      <xdr:row>85</xdr:row>
      <xdr:rowOff>111125</xdr:rowOff>
    </xdr:to>
    <xdr:sp macro="" textlink="">
      <xdr:nvSpPr>
        <xdr:cNvPr id="355" name="フローチャート: 判断 354"/>
        <xdr:cNvSpPr/>
      </xdr:nvSpPr>
      <xdr:spPr>
        <a:xfrm>
          <a:off x="6921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15875</xdr:rowOff>
    </xdr:from>
    <xdr:to xmlns:xdr="http://schemas.openxmlformats.org/drawingml/2006/spreadsheetDrawing">
      <xdr:col>55</xdr:col>
      <xdr:colOff>50800</xdr:colOff>
      <xdr:row>85</xdr:row>
      <xdr:rowOff>117475</xdr:rowOff>
    </xdr:to>
    <xdr:sp macro="" textlink="">
      <xdr:nvSpPr>
        <xdr:cNvPr id="361" name="楕円 360"/>
        <xdr:cNvSpPr/>
      </xdr:nvSpPr>
      <xdr:spPr>
        <a:xfrm>
          <a:off x="10426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166370</xdr:rowOff>
    </xdr:from>
    <xdr:ext cx="469900" cy="258445"/>
    <xdr:sp macro="" textlink="">
      <xdr:nvSpPr>
        <xdr:cNvPr id="362" name="【公営住宅】&#10;一人当たり面積該当値テキスト"/>
        <xdr:cNvSpPr txBox="1"/>
      </xdr:nvSpPr>
      <xdr:spPr>
        <a:xfrm>
          <a:off x="10515600" y="14568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22225</xdr:rowOff>
    </xdr:from>
    <xdr:to xmlns:xdr="http://schemas.openxmlformats.org/drawingml/2006/spreadsheetDrawing">
      <xdr:col>50</xdr:col>
      <xdr:colOff>165100</xdr:colOff>
      <xdr:row>85</xdr:row>
      <xdr:rowOff>123825</xdr:rowOff>
    </xdr:to>
    <xdr:sp macro="" textlink="">
      <xdr:nvSpPr>
        <xdr:cNvPr id="363" name="楕円 362"/>
        <xdr:cNvSpPr/>
      </xdr:nvSpPr>
      <xdr:spPr>
        <a:xfrm>
          <a:off x="9588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66675</xdr:rowOff>
    </xdr:from>
    <xdr:to xmlns:xdr="http://schemas.openxmlformats.org/drawingml/2006/spreadsheetDrawing">
      <xdr:col>55</xdr:col>
      <xdr:colOff>0</xdr:colOff>
      <xdr:row>85</xdr:row>
      <xdr:rowOff>73025</xdr:rowOff>
    </xdr:to>
    <xdr:cxnSp macro="">
      <xdr:nvCxnSpPr>
        <xdr:cNvPr id="364" name="直線コネクタ 363"/>
        <xdr:cNvCxnSpPr/>
      </xdr:nvCxnSpPr>
      <xdr:spPr>
        <a:xfrm flipV="1">
          <a:off x="9639300" y="146399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17780</xdr:rowOff>
    </xdr:from>
    <xdr:to xmlns:xdr="http://schemas.openxmlformats.org/drawingml/2006/spreadsheetDrawing">
      <xdr:col>46</xdr:col>
      <xdr:colOff>38100</xdr:colOff>
      <xdr:row>85</xdr:row>
      <xdr:rowOff>119380</xdr:rowOff>
    </xdr:to>
    <xdr:sp macro="" textlink="">
      <xdr:nvSpPr>
        <xdr:cNvPr id="365" name="楕円 364"/>
        <xdr:cNvSpPr/>
      </xdr:nvSpPr>
      <xdr:spPr>
        <a:xfrm>
          <a:off x="869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68580</xdr:rowOff>
    </xdr:from>
    <xdr:to xmlns:xdr="http://schemas.openxmlformats.org/drawingml/2006/spreadsheetDrawing">
      <xdr:col>50</xdr:col>
      <xdr:colOff>114300</xdr:colOff>
      <xdr:row>85</xdr:row>
      <xdr:rowOff>73025</xdr:rowOff>
    </xdr:to>
    <xdr:cxnSp macro="">
      <xdr:nvCxnSpPr>
        <xdr:cNvPr id="366" name="直線コネクタ 365"/>
        <xdr:cNvCxnSpPr/>
      </xdr:nvCxnSpPr>
      <xdr:spPr>
        <a:xfrm>
          <a:off x="8750300" y="14641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44450</xdr:rowOff>
    </xdr:from>
    <xdr:to xmlns:xdr="http://schemas.openxmlformats.org/drawingml/2006/spreadsheetDrawing">
      <xdr:col>41</xdr:col>
      <xdr:colOff>101600</xdr:colOff>
      <xdr:row>84</xdr:row>
      <xdr:rowOff>146050</xdr:rowOff>
    </xdr:to>
    <xdr:sp macro="" textlink="">
      <xdr:nvSpPr>
        <xdr:cNvPr id="367" name="楕円 366"/>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95250</xdr:rowOff>
    </xdr:from>
    <xdr:to xmlns:xdr="http://schemas.openxmlformats.org/drawingml/2006/spreadsheetDrawing">
      <xdr:col>45</xdr:col>
      <xdr:colOff>177800</xdr:colOff>
      <xdr:row>85</xdr:row>
      <xdr:rowOff>68580</xdr:rowOff>
    </xdr:to>
    <xdr:cxnSp macro="">
      <xdr:nvCxnSpPr>
        <xdr:cNvPr id="368" name="直線コネクタ 367"/>
        <xdr:cNvCxnSpPr/>
      </xdr:nvCxnSpPr>
      <xdr:spPr>
        <a:xfrm>
          <a:off x="7861300" y="1449705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29210</xdr:rowOff>
    </xdr:from>
    <xdr:to xmlns:xdr="http://schemas.openxmlformats.org/drawingml/2006/spreadsheetDrawing">
      <xdr:col>36</xdr:col>
      <xdr:colOff>165100</xdr:colOff>
      <xdr:row>85</xdr:row>
      <xdr:rowOff>130810</xdr:rowOff>
    </xdr:to>
    <xdr:sp macro="" textlink="">
      <xdr:nvSpPr>
        <xdr:cNvPr id="369" name="楕円 368"/>
        <xdr:cNvSpPr/>
      </xdr:nvSpPr>
      <xdr:spPr>
        <a:xfrm>
          <a:off x="6921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95250</xdr:rowOff>
    </xdr:from>
    <xdr:to xmlns:xdr="http://schemas.openxmlformats.org/drawingml/2006/spreadsheetDrawing">
      <xdr:col>41</xdr:col>
      <xdr:colOff>50800</xdr:colOff>
      <xdr:row>85</xdr:row>
      <xdr:rowOff>80010</xdr:rowOff>
    </xdr:to>
    <xdr:cxnSp macro="">
      <xdr:nvCxnSpPr>
        <xdr:cNvPr id="370" name="直線コネクタ 369"/>
        <xdr:cNvCxnSpPr/>
      </xdr:nvCxnSpPr>
      <xdr:spPr>
        <a:xfrm flipV="1">
          <a:off x="6972300" y="1449705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125095</xdr:rowOff>
    </xdr:from>
    <xdr:ext cx="469900" cy="258445"/>
    <xdr:sp macro="" textlink="">
      <xdr:nvSpPr>
        <xdr:cNvPr id="371" name="n_1aveValue【公営住宅】&#10;一人当たり面積"/>
        <xdr:cNvSpPr txBox="1"/>
      </xdr:nvSpPr>
      <xdr:spPr>
        <a:xfrm>
          <a:off x="9391650" y="14355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114935</xdr:rowOff>
    </xdr:from>
    <xdr:ext cx="469265" cy="259080"/>
    <xdr:sp macro="" textlink="">
      <xdr:nvSpPr>
        <xdr:cNvPr id="372" name="n_2aveValue【公営住宅】&#10;一人当たり面積"/>
        <xdr:cNvSpPr txBox="1"/>
      </xdr:nvSpPr>
      <xdr:spPr>
        <a:xfrm>
          <a:off x="8515350" y="1468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107315</xdr:rowOff>
    </xdr:from>
    <xdr:ext cx="469265" cy="259080"/>
    <xdr:sp macro="" textlink="">
      <xdr:nvSpPr>
        <xdr:cNvPr id="373" name="n_3aveValue【公営住宅】&#10;一人当たり面積"/>
        <xdr:cNvSpPr txBox="1"/>
      </xdr:nvSpPr>
      <xdr:spPr>
        <a:xfrm>
          <a:off x="7626350" y="14680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127635</xdr:rowOff>
    </xdr:from>
    <xdr:ext cx="469265" cy="259080"/>
    <xdr:sp macro="" textlink="">
      <xdr:nvSpPr>
        <xdr:cNvPr id="374" name="n_4aveValue【公営住宅】&#10;一人当たり面積"/>
        <xdr:cNvSpPr txBox="1"/>
      </xdr:nvSpPr>
      <xdr:spPr>
        <a:xfrm>
          <a:off x="6737350" y="14357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114935</xdr:rowOff>
    </xdr:from>
    <xdr:ext cx="469900" cy="259080"/>
    <xdr:sp macro="" textlink="">
      <xdr:nvSpPr>
        <xdr:cNvPr id="375" name="n_1mainValue【公営住宅】&#10;一人当たり面積"/>
        <xdr:cNvSpPr txBox="1"/>
      </xdr:nvSpPr>
      <xdr:spPr>
        <a:xfrm>
          <a:off x="9391650" y="1468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136525</xdr:rowOff>
    </xdr:from>
    <xdr:ext cx="469265" cy="258445"/>
    <xdr:sp macro="" textlink="">
      <xdr:nvSpPr>
        <xdr:cNvPr id="376" name="n_2mainValue【公営住宅】&#10;一人当たり面積"/>
        <xdr:cNvSpPr txBox="1"/>
      </xdr:nvSpPr>
      <xdr:spPr>
        <a:xfrm>
          <a:off x="8515350" y="14366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162560</xdr:rowOff>
    </xdr:from>
    <xdr:ext cx="469265" cy="259080"/>
    <xdr:sp macro="" textlink="">
      <xdr:nvSpPr>
        <xdr:cNvPr id="377" name="n_3mainValue【公営住宅】&#10;一人当たり面積"/>
        <xdr:cNvSpPr txBox="1"/>
      </xdr:nvSpPr>
      <xdr:spPr>
        <a:xfrm>
          <a:off x="7626350" y="14221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121920</xdr:rowOff>
    </xdr:from>
    <xdr:ext cx="469265" cy="258445"/>
    <xdr:sp macro="" textlink="">
      <xdr:nvSpPr>
        <xdr:cNvPr id="378" name="n_4mainValue【公営住宅】&#10;一人当たり面積"/>
        <xdr:cNvSpPr txBox="1"/>
      </xdr:nvSpPr>
      <xdr:spPr>
        <a:xfrm>
          <a:off x="6737350" y="14695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7" name="テキスト ボックス 386"/>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9" name="テキスト ボックス 388"/>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1" name="テキスト ボックス 390"/>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5" name="テキスト ボックス 394"/>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1" name="テキスト ボックス 400"/>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24130</xdr:rowOff>
    </xdr:from>
    <xdr:to xmlns:xdr="http://schemas.openxmlformats.org/drawingml/2006/spreadsheetDrawing">
      <xdr:col>24</xdr:col>
      <xdr:colOff>62865</xdr:colOff>
      <xdr:row>109</xdr:row>
      <xdr:rowOff>29210</xdr:rowOff>
    </xdr:to>
    <xdr:cxnSp macro="">
      <xdr:nvCxnSpPr>
        <xdr:cNvPr id="404" name="直線コネクタ 403"/>
        <xdr:cNvCxnSpPr/>
      </xdr:nvCxnSpPr>
      <xdr:spPr>
        <a:xfrm flipV="1">
          <a:off x="4634865" y="1716913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32385</xdr:rowOff>
    </xdr:from>
    <xdr:ext cx="405130" cy="258445"/>
    <xdr:sp macro="" textlink="">
      <xdr:nvSpPr>
        <xdr:cNvPr id="405" name="【港湾・漁港】&#10;有形固定資産減価償却率最小値テキスト"/>
        <xdr:cNvSpPr txBox="1"/>
      </xdr:nvSpPr>
      <xdr:spPr>
        <a:xfrm>
          <a:off x="4673600" y="18720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29210</xdr:rowOff>
    </xdr:from>
    <xdr:to xmlns:xdr="http://schemas.openxmlformats.org/drawingml/2006/spreadsheetDrawing">
      <xdr:col>24</xdr:col>
      <xdr:colOff>152400</xdr:colOff>
      <xdr:row>109</xdr:row>
      <xdr:rowOff>29210</xdr:rowOff>
    </xdr:to>
    <xdr:cxnSp macro="">
      <xdr:nvCxnSpPr>
        <xdr:cNvPr id="406" name="直線コネクタ 405"/>
        <xdr:cNvCxnSpPr/>
      </xdr:nvCxnSpPr>
      <xdr:spPr>
        <a:xfrm>
          <a:off x="4546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142240</xdr:rowOff>
    </xdr:from>
    <xdr:ext cx="340360" cy="259080"/>
    <xdr:sp macro="" textlink="">
      <xdr:nvSpPr>
        <xdr:cNvPr id="407" name="【港湾・漁港】&#10;有形固定資産減価償却率最大値テキスト"/>
        <xdr:cNvSpPr txBox="1"/>
      </xdr:nvSpPr>
      <xdr:spPr>
        <a:xfrm>
          <a:off x="4673600" y="16944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24130</xdr:rowOff>
    </xdr:from>
    <xdr:to xmlns:xdr="http://schemas.openxmlformats.org/drawingml/2006/spreadsheetDrawing">
      <xdr:col>24</xdr:col>
      <xdr:colOff>152400</xdr:colOff>
      <xdr:row>100</xdr:row>
      <xdr:rowOff>24130</xdr:rowOff>
    </xdr:to>
    <xdr:cxnSp macro="">
      <xdr:nvCxnSpPr>
        <xdr:cNvPr id="408" name="直線コネクタ 407"/>
        <xdr:cNvCxnSpPr/>
      </xdr:nvCxnSpPr>
      <xdr:spPr>
        <a:xfrm>
          <a:off x="4546600" y="1716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113030</xdr:rowOff>
    </xdr:from>
    <xdr:ext cx="405130" cy="259080"/>
    <xdr:sp macro="" textlink="">
      <xdr:nvSpPr>
        <xdr:cNvPr id="409" name="【港湾・漁港】&#10;有形固定資産減価償却率平均値テキスト"/>
        <xdr:cNvSpPr txBox="1"/>
      </xdr:nvSpPr>
      <xdr:spPr>
        <a:xfrm>
          <a:off x="4673600" y="17943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134620</xdr:rowOff>
    </xdr:from>
    <xdr:to xmlns:xdr="http://schemas.openxmlformats.org/drawingml/2006/spreadsheetDrawing">
      <xdr:col>24</xdr:col>
      <xdr:colOff>114300</xdr:colOff>
      <xdr:row>105</xdr:row>
      <xdr:rowOff>64770</xdr:rowOff>
    </xdr:to>
    <xdr:sp macro="" textlink="">
      <xdr:nvSpPr>
        <xdr:cNvPr id="410" name="フローチャート: 判断 409"/>
        <xdr:cNvSpPr/>
      </xdr:nvSpPr>
      <xdr:spPr>
        <a:xfrm>
          <a:off x="45847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141605</xdr:rowOff>
    </xdr:from>
    <xdr:to xmlns:xdr="http://schemas.openxmlformats.org/drawingml/2006/spreadsheetDrawing">
      <xdr:col>20</xdr:col>
      <xdr:colOff>38100</xdr:colOff>
      <xdr:row>105</xdr:row>
      <xdr:rowOff>71755</xdr:rowOff>
    </xdr:to>
    <xdr:sp macro="" textlink="">
      <xdr:nvSpPr>
        <xdr:cNvPr id="411" name="フローチャート: 判断 410"/>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123190</xdr:rowOff>
    </xdr:from>
    <xdr:to xmlns:xdr="http://schemas.openxmlformats.org/drawingml/2006/spreadsheetDrawing">
      <xdr:col>15</xdr:col>
      <xdr:colOff>101600</xdr:colOff>
      <xdr:row>106</xdr:row>
      <xdr:rowOff>53340</xdr:rowOff>
    </xdr:to>
    <xdr:sp macro="" textlink="">
      <xdr:nvSpPr>
        <xdr:cNvPr id="412" name="フローチャート: 判断 411"/>
        <xdr:cNvSpPr/>
      </xdr:nvSpPr>
      <xdr:spPr>
        <a:xfrm>
          <a:off x="2857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118745</xdr:rowOff>
    </xdr:from>
    <xdr:to xmlns:xdr="http://schemas.openxmlformats.org/drawingml/2006/spreadsheetDrawing">
      <xdr:col>10</xdr:col>
      <xdr:colOff>165100</xdr:colOff>
      <xdr:row>106</xdr:row>
      <xdr:rowOff>48895</xdr:rowOff>
    </xdr:to>
    <xdr:sp macro="" textlink="">
      <xdr:nvSpPr>
        <xdr:cNvPr id="413" name="フローチャート: 判断 412"/>
        <xdr:cNvSpPr/>
      </xdr:nvSpPr>
      <xdr:spPr>
        <a:xfrm>
          <a:off x="1968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105410</xdr:rowOff>
    </xdr:from>
    <xdr:to xmlns:xdr="http://schemas.openxmlformats.org/drawingml/2006/spreadsheetDrawing">
      <xdr:col>6</xdr:col>
      <xdr:colOff>38100</xdr:colOff>
      <xdr:row>106</xdr:row>
      <xdr:rowOff>35560</xdr:rowOff>
    </xdr:to>
    <xdr:sp macro="" textlink="">
      <xdr:nvSpPr>
        <xdr:cNvPr id="414" name="フローチャート: 判断 413"/>
        <xdr:cNvSpPr/>
      </xdr:nvSpPr>
      <xdr:spPr>
        <a:xfrm>
          <a:off x="1079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146050</xdr:rowOff>
    </xdr:from>
    <xdr:to xmlns:xdr="http://schemas.openxmlformats.org/drawingml/2006/spreadsheetDrawing">
      <xdr:col>24</xdr:col>
      <xdr:colOff>114300</xdr:colOff>
      <xdr:row>104</xdr:row>
      <xdr:rowOff>76200</xdr:rowOff>
    </xdr:to>
    <xdr:sp macro="" textlink="">
      <xdr:nvSpPr>
        <xdr:cNvPr id="420" name="楕円 419"/>
        <xdr:cNvSpPr/>
      </xdr:nvSpPr>
      <xdr:spPr>
        <a:xfrm>
          <a:off x="4584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168910</xdr:rowOff>
    </xdr:from>
    <xdr:ext cx="405130" cy="258445"/>
    <xdr:sp macro="" textlink="">
      <xdr:nvSpPr>
        <xdr:cNvPr id="421" name="【港湾・漁港】&#10;有形固定資産減価償却率該当値テキスト"/>
        <xdr:cNvSpPr txBox="1"/>
      </xdr:nvSpPr>
      <xdr:spPr>
        <a:xfrm>
          <a:off x="4673600" y="17656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29210</xdr:rowOff>
    </xdr:from>
    <xdr:to xmlns:xdr="http://schemas.openxmlformats.org/drawingml/2006/spreadsheetDrawing">
      <xdr:col>20</xdr:col>
      <xdr:colOff>38100</xdr:colOff>
      <xdr:row>102</xdr:row>
      <xdr:rowOff>130175</xdr:rowOff>
    </xdr:to>
    <xdr:sp macro="" textlink="">
      <xdr:nvSpPr>
        <xdr:cNvPr id="422" name="楕円 421"/>
        <xdr:cNvSpPr/>
      </xdr:nvSpPr>
      <xdr:spPr>
        <a:xfrm>
          <a:off x="3746500" y="1751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79375</xdr:rowOff>
    </xdr:from>
    <xdr:to xmlns:xdr="http://schemas.openxmlformats.org/drawingml/2006/spreadsheetDrawing">
      <xdr:col>24</xdr:col>
      <xdr:colOff>63500</xdr:colOff>
      <xdr:row>104</xdr:row>
      <xdr:rowOff>25400</xdr:rowOff>
    </xdr:to>
    <xdr:cxnSp macro="">
      <xdr:nvCxnSpPr>
        <xdr:cNvPr id="423" name="直線コネクタ 422"/>
        <xdr:cNvCxnSpPr/>
      </xdr:nvCxnSpPr>
      <xdr:spPr>
        <a:xfrm>
          <a:off x="3797300" y="17567275"/>
          <a:ext cx="8382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162560</xdr:rowOff>
    </xdr:from>
    <xdr:to xmlns:xdr="http://schemas.openxmlformats.org/drawingml/2006/spreadsheetDrawing">
      <xdr:col>15</xdr:col>
      <xdr:colOff>101600</xdr:colOff>
      <xdr:row>102</xdr:row>
      <xdr:rowOff>92710</xdr:rowOff>
    </xdr:to>
    <xdr:sp macro="" textlink="">
      <xdr:nvSpPr>
        <xdr:cNvPr id="424" name="楕円 423"/>
        <xdr:cNvSpPr/>
      </xdr:nvSpPr>
      <xdr:spPr>
        <a:xfrm>
          <a:off x="28575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41910</xdr:rowOff>
    </xdr:from>
    <xdr:to xmlns:xdr="http://schemas.openxmlformats.org/drawingml/2006/spreadsheetDrawing">
      <xdr:col>19</xdr:col>
      <xdr:colOff>177800</xdr:colOff>
      <xdr:row>102</xdr:row>
      <xdr:rowOff>79375</xdr:rowOff>
    </xdr:to>
    <xdr:cxnSp macro="">
      <xdr:nvCxnSpPr>
        <xdr:cNvPr id="425" name="直線コネクタ 424"/>
        <xdr:cNvCxnSpPr/>
      </xdr:nvCxnSpPr>
      <xdr:spPr>
        <a:xfrm>
          <a:off x="2908300" y="175298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100330</xdr:rowOff>
    </xdr:from>
    <xdr:to xmlns:xdr="http://schemas.openxmlformats.org/drawingml/2006/spreadsheetDrawing">
      <xdr:col>10</xdr:col>
      <xdr:colOff>165100</xdr:colOff>
      <xdr:row>103</xdr:row>
      <xdr:rowOff>30480</xdr:rowOff>
    </xdr:to>
    <xdr:sp macro="" textlink="">
      <xdr:nvSpPr>
        <xdr:cNvPr id="426" name="楕円 425"/>
        <xdr:cNvSpPr/>
      </xdr:nvSpPr>
      <xdr:spPr>
        <a:xfrm>
          <a:off x="1968500" y="175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41910</xdr:rowOff>
    </xdr:from>
    <xdr:to xmlns:xdr="http://schemas.openxmlformats.org/drawingml/2006/spreadsheetDrawing">
      <xdr:col>15</xdr:col>
      <xdr:colOff>50800</xdr:colOff>
      <xdr:row>102</xdr:row>
      <xdr:rowOff>151130</xdr:rowOff>
    </xdr:to>
    <xdr:cxnSp macro="">
      <xdr:nvCxnSpPr>
        <xdr:cNvPr id="427" name="直線コネクタ 426"/>
        <xdr:cNvCxnSpPr/>
      </xdr:nvCxnSpPr>
      <xdr:spPr>
        <a:xfrm flipV="1">
          <a:off x="2019300" y="175298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63500</xdr:rowOff>
    </xdr:from>
    <xdr:to xmlns:xdr="http://schemas.openxmlformats.org/drawingml/2006/spreadsheetDrawing">
      <xdr:col>6</xdr:col>
      <xdr:colOff>38100</xdr:colOff>
      <xdr:row>102</xdr:row>
      <xdr:rowOff>164465</xdr:rowOff>
    </xdr:to>
    <xdr:sp macro="" textlink="">
      <xdr:nvSpPr>
        <xdr:cNvPr id="428" name="楕円 427"/>
        <xdr:cNvSpPr/>
      </xdr:nvSpPr>
      <xdr:spPr>
        <a:xfrm>
          <a:off x="1079500" y="1755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113665</xdr:rowOff>
    </xdr:from>
    <xdr:to xmlns:xdr="http://schemas.openxmlformats.org/drawingml/2006/spreadsheetDrawing">
      <xdr:col>10</xdr:col>
      <xdr:colOff>114300</xdr:colOff>
      <xdr:row>102</xdr:row>
      <xdr:rowOff>151130</xdr:rowOff>
    </xdr:to>
    <xdr:cxnSp macro="">
      <xdr:nvCxnSpPr>
        <xdr:cNvPr id="429" name="直線コネクタ 428"/>
        <xdr:cNvCxnSpPr/>
      </xdr:nvCxnSpPr>
      <xdr:spPr>
        <a:xfrm>
          <a:off x="1130300" y="176015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63500</xdr:rowOff>
    </xdr:from>
    <xdr:ext cx="405130" cy="258445"/>
    <xdr:sp macro="" textlink="">
      <xdr:nvSpPr>
        <xdr:cNvPr id="430" name="n_1aveValue【港湾・漁港】&#10;有形固定資産減価償却率"/>
        <xdr:cNvSpPr txBox="1"/>
      </xdr:nvSpPr>
      <xdr:spPr>
        <a:xfrm>
          <a:off x="3582035" y="18065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44450</xdr:rowOff>
    </xdr:from>
    <xdr:ext cx="404495" cy="259080"/>
    <xdr:sp macro="" textlink="">
      <xdr:nvSpPr>
        <xdr:cNvPr id="431" name="n_2aveValue【港湾・漁港】&#10;有形固定資産減価償却率"/>
        <xdr:cNvSpPr txBox="1"/>
      </xdr:nvSpPr>
      <xdr:spPr>
        <a:xfrm>
          <a:off x="2705735" y="1821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40640</xdr:rowOff>
    </xdr:from>
    <xdr:ext cx="404495" cy="258445"/>
    <xdr:sp macro="" textlink="">
      <xdr:nvSpPr>
        <xdr:cNvPr id="432" name="n_3aveValue【港湾・漁港】&#10;有形固定資産減価償却率"/>
        <xdr:cNvSpPr txBox="1"/>
      </xdr:nvSpPr>
      <xdr:spPr>
        <a:xfrm>
          <a:off x="18167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26670</xdr:rowOff>
    </xdr:from>
    <xdr:ext cx="404495" cy="259080"/>
    <xdr:sp macro="" textlink="">
      <xdr:nvSpPr>
        <xdr:cNvPr id="433" name="n_4aveValue【港湾・漁港】&#10;有形固定資産減価償却率"/>
        <xdr:cNvSpPr txBox="1"/>
      </xdr:nvSpPr>
      <xdr:spPr>
        <a:xfrm>
          <a:off x="927735" y="1820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146685</xdr:rowOff>
    </xdr:from>
    <xdr:ext cx="405130" cy="258445"/>
    <xdr:sp macro="" textlink="">
      <xdr:nvSpPr>
        <xdr:cNvPr id="434" name="n_1mainValue【港湾・漁港】&#10;有形固定資産減価償却率"/>
        <xdr:cNvSpPr txBox="1"/>
      </xdr:nvSpPr>
      <xdr:spPr>
        <a:xfrm>
          <a:off x="3582035" y="17291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109220</xdr:rowOff>
    </xdr:from>
    <xdr:ext cx="404495" cy="258445"/>
    <xdr:sp macro="" textlink="">
      <xdr:nvSpPr>
        <xdr:cNvPr id="435" name="n_2mainValue【港湾・漁港】&#10;有形固定資産減価償却率"/>
        <xdr:cNvSpPr txBox="1"/>
      </xdr:nvSpPr>
      <xdr:spPr>
        <a:xfrm>
          <a:off x="2705735" y="17254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46990</xdr:rowOff>
    </xdr:from>
    <xdr:ext cx="404495" cy="259080"/>
    <xdr:sp macro="" textlink="">
      <xdr:nvSpPr>
        <xdr:cNvPr id="436" name="n_3mainValue【港湾・漁港】&#10;有形固定資産減価償却率"/>
        <xdr:cNvSpPr txBox="1"/>
      </xdr:nvSpPr>
      <xdr:spPr>
        <a:xfrm>
          <a:off x="1816735" y="17363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9525</xdr:rowOff>
    </xdr:from>
    <xdr:ext cx="404495" cy="258445"/>
    <xdr:sp macro="" textlink="">
      <xdr:nvSpPr>
        <xdr:cNvPr id="437" name="n_4mainValue【港湾・漁港】&#10;有形固定資産減価償却率"/>
        <xdr:cNvSpPr txBox="1"/>
      </xdr:nvSpPr>
      <xdr:spPr>
        <a:xfrm>
          <a:off x="927735" y="17325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49" name="テキスト ボックス 448"/>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105</xdr:row>
      <xdr:rowOff>143510</xdr:rowOff>
    </xdr:from>
    <xdr:ext cx="685165" cy="258445"/>
    <xdr:sp macro="" textlink="">
      <xdr:nvSpPr>
        <xdr:cNvPr id="451" name="テキスト ボックス 450"/>
        <xdr:cNvSpPr txBox="1"/>
      </xdr:nvSpPr>
      <xdr:spPr>
        <a:xfrm>
          <a:off x="5918200" y="1814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165" cy="259080"/>
    <xdr:sp macro="" textlink="">
      <xdr:nvSpPr>
        <xdr:cNvPr id="453" name="テキスト ボックス 452"/>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5165" cy="259080"/>
    <xdr:sp macro="" textlink="">
      <xdr:nvSpPr>
        <xdr:cNvPr id="455" name="テキスト ボックス 454"/>
        <xdr:cNvSpPr txBox="1"/>
      </xdr:nvSpPr>
      <xdr:spPr>
        <a:xfrm>
          <a:off x="5918200" y="1738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5165" cy="258445"/>
    <xdr:sp macro="" textlink="">
      <xdr:nvSpPr>
        <xdr:cNvPr id="457" name="テキスト ボックス 456"/>
        <xdr:cNvSpPr txBox="1"/>
      </xdr:nvSpPr>
      <xdr:spPr>
        <a:xfrm>
          <a:off x="5918200" y="1700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9" name="テキスト ボックス 458"/>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8890</xdr:rowOff>
    </xdr:from>
    <xdr:to xmlns:xdr="http://schemas.openxmlformats.org/drawingml/2006/spreadsheetDrawing">
      <xdr:col>54</xdr:col>
      <xdr:colOff>189865</xdr:colOff>
      <xdr:row>108</xdr:row>
      <xdr:rowOff>151130</xdr:rowOff>
    </xdr:to>
    <xdr:cxnSp macro="">
      <xdr:nvCxnSpPr>
        <xdr:cNvPr id="461" name="直線コネクタ 460"/>
        <xdr:cNvCxnSpPr/>
      </xdr:nvCxnSpPr>
      <xdr:spPr>
        <a:xfrm flipV="1">
          <a:off x="10476865" y="1732534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8445"/>
    <xdr:sp macro="" textlink="">
      <xdr:nvSpPr>
        <xdr:cNvPr id="462" name="【港湾・漁港】&#10;一人当たり有形固定資産（償却資産）額最小値テキスト"/>
        <xdr:cNvSpPr txBox="1"/>
      </xdr:nvSpPr>
      <xdr:spPr>
        <a:xfrm>
          <a:off x="10515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63" name="直線コネクタ 462"/>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127000</xdr:rowOff>
    </xdr:from>
    <xdr:ext cx="690245" cy="259080"/>
    <xdr:sp macro="" textlink="">
      <xdr:nvSpPr>
        <xdr:cNvPr id="464" name="【港湾・漁港】&#10;一人当たり有形固定資産（償却資産）額最大値テキスト"/>
        <xdr:cNvSpPr txBox="1"/>
      </xdr:nvSpPr>
      <xdr:spPr>
        <a:xfrm>
          <a:off x="10515600" y="171005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3,526,574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8890</xdr:rowOff>
    </xdr:from>
    <xdr:to xmlns:xdr="http://schemas.openxmlformats.org/drawingml/2006/spreadsheetDrawing">
      <xdr:col>55</xdr:col>
      <xdr:colOff>88900</xdr:colOff>
      <xdr:row>101</xdr:row>
      <xdr:rowOff>8890</xdr:rowOff>
    </xdr:to>
    <xdr:cxnSp macro="">
      <xdr:nvCxnSpPr>
        <xdr:cNvPr id="465" name="直線コネクタ 464"/>
        <xdr:cNvCxnSpPr/>
      </xdr:nvCxnSpPr>
      <xdr:spPr>
        <a:xfrm>
          <a:off x="10388600" y="1732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4445</xdr:rowOff>
    </xdr:from>
    <xdr:ext cx="598805" cy="259080"/>
    <xdr:sp macro="" textlink="">
      <xdr:nvSpPr>
        <xdr:cNvPr id="466" name="【港湾・漁港】&#10;一人当たり有形固定資産（償却資産）額平均値テキスト"/>
        <xdr:cNvSpPr txBox="1"/>
      </xdr:nvSpPr>
      <xdr:spPr>
        <a:xfrm>
          <a:off x="10515600" y="181781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153035</xdr:rowOff>
    </xdr:from>
    <xdr:to xmlns:xdr="http://schemas.openxmlformats.org/drawingml/2006/spreadsheetDrawing">
      <xdr:col>55</xdr:col>
      <xdr:colOff>50800</xdr:colOff>
      <xdr:row>107</xdr:row>
      <xdr:rowOff>83185</xdr:rowOff>
    </xdr:to>
    <xdr:sp macro="" textlink="">
      <xdr:nvSpPr>
        <xdr:cNvPr id="467" name="フローチャート: 判断 466"/>
        <xdr:cNvSpPr/>
      </xdr:nvSpPr>
      <xdr:spPr>
        <a:xfrm>
          <a:off x="104267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8890</xdr:rowOff>
    </xdr:from>
    <xdr:to xmlns:xdr="http://schemas.openxmlformats.org/drawingml/2006/spreadsheetDrawing">
      <xdr:col>50</xdr:col>
      <xdr:colOff>165100</xdr:colOff>
      <xdr:row>107</xdr:row>
      <xdr:rowOff>110490</xdr:rowOff>
    </xdr:to>
    <xdr:sp macro="" textlink="">
      <xdr:nvSpPr>
        <xdr:cNvPr id="468" name="フローチャート: 判断 467"/>
        <xdr:cNvSpPr/>
      </xdr:nvSpPr>
      <xdr:spPr>
        <a:xfrm>
          <a:off x="95885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55245</xdr:rowOff>
    </xdr:from>
    <xdr:to xmlns:xdr="http://schemas.openxmlformats.org/drawingml/2006/spreadsheetDrawing">
      <xdr:col>46</xdr:col>
      <xdr:colOff>38100</xdr:colOff>
      <xdr:row>106</xdr:row>
      <xdr:rowOff>156845</xdr:rowOff>
    </xdr:to>
    <xdr:sp macro="" textlink="">
      <xdr:nvSpPr>
        <xdr:cNvPr id="469" name="フローチャート: 判断 468"/>
        <xdr:cNvSpPr/>
      </xdr:nvSpPr>
      <xdr:spPr>
        <a:xfrm>
          <a:off x="86995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85090</xdr:rowOff>
    </xdr:from>
    <xdr:to xmlns:xdr="http://schemas.openxmlformats.org/drawingml/2006/spreadsheetDrawing">
      <xdr:col>41</xdr:col>
      <xdr:colOff>101600</xdr:colOff>
      <xdr:row>107</xdr:row>
      <xdr:rowOff>15240</xdr:rowOff>
    </xdr:to>
    <xdr:sp macro="" textlink="">
      <xdr:nvSpPr>
        <xdr:cNvPr id="470" name="フローチャート: 判断 469"/>
        <xdr:cNvSpPr/>
      </xdr:nvSpPr>
      <xdr:spPr>
        <a:xfrm>
          <a:off x="7810500" y="182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113665</xdr:rowOff>
    </xdr:from>
    <xdr:to xmlns:xdr="http://schemas.openxmlformats.org/drawingml/2006/spreadsheetDrawing">
      <xdr:col>36</xdr:col>
      <xdr:colOff>165100</xdr:colOff>
      <xdr:row>107</xdr:row>
      <xdr:rowOff>43815</xdr:rowOff>
    </xdr:to>
    <xdr:sp macro="" textlink="">
      <xdr:nvSpPr>
        <xdr:cNvPr id="471" name="フローチャート: 判断 470"/>
        <xdr:cNvSpPr/>
      </xdr:nvSpPr>
      <xdr:spPr>
        <a:xfrm>
          <a:off x="692150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88900</xdr:rowOff>
    </xdr:from>
    <xdr:to xmlns:xdr="http://schemas.openxmlformats.org/drawingml/2006/spreadsheetDrawing">
      <xdr:col>55</xdr:col>
      <xdr:colOff>50800</xdr:colOff>
      <xdr:row>108</xdr:row>
      <xdr:rowOff>19050</xdr:rowOff>
    </xdr:to>
    <xdr:sp macro="" textlink="">
      <xdr:nvSpPr>
        <xdr:cNvPr id="477" name="楕円 476"/>
        <xdr:cNvSpPr/>
      </xdr:nvSpPr>
      <xdr:spPr>
        <a:xfrm>
          <a:off x="104267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67310</xdr:rowOff>
    </xdr:from>
    <xdr:ext cx="598805" cy="259080"/>
    <xdr:sp macro="" textlink="">
      <xdr:nvSpPr>
        <xdr:cNvPr id="478" name="【港湾・漁港】&#10;一人当たり有形固定資産（償却資産）額該当値テキスト"/>
        <xdr:cNvSpPr txBox="1"/>
      </xdr:nvSpPr>
      <xdr:spPr>
        <a:xfrm>
          <a:off x="10515600" y="18412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6350</xdr:rowOff>
    </xdr:from>
    <xdr:to xmlns:xdr="http://schemas.openxmlformats.org/drawingml/2006/spreadsheetDrawing">
      <xdr:col>50</xdr:col>
      <xdr:colOff>165100</xdr:colOff>
      <xdr:row>107</xdr:row>
      <xdr:rowOff>107950</xdr:rowOff>
    </xdr:to>
    <xdr:sp macro="" textlink="">
      <xdr:nvSpPr>
        <xdr:cNvPr id="479" name="楕円 478"/>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57150</xdr:rowOff>
    </xdr:from>
    <xdr:to xmlns:xdr="http://schemas.openxmlformats.org/drawingml/2006/spreadsheetDrawing">
      <xdr:col>55</xdr:col>
      <xdr:colOff>0</xdr:colOff>
      <xdr:row>107</xdr:row>
      <xdr:rowOff>139700</xdr:rowOff>
    </xdr:to>
    <xdr:cxnSp macro="">
      <xdr:nvCxnSpPr>
        <xdr:cNvPr id="480" name="直線コネクタ 479"/>
        <xdr:cNvCxnSpPr/>
      </xdr:nvCxnSpPr>
      <xdr:spPr>
        <a:xfrm>
          <a:off x="9639300" y="1840230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17780</xdr:rowOff>
    </xdr:from>
    <xdr:to xmlns:xdr="http://schemas.openxmlformats.org/drawingml/2006/spreadsheetDrawing">
      <xdr:col>46</xdr:col>
      <xdr:colOff>38100</xdr:colOff>
      <xdr:row>107</xdr:row>
      <xdr:rowOff>119380</xdr:rowOff>
    </xdr:to>
    <xdr:sp macro="" textlink="">
      <xdr:nvSpPr>
        <xdr:cNvPr id="481" name="楕円 480"/>
        <xdr:cNvSpPr/>
      </xdr:nvSpPr>
      <xdr:spPr>
        <a:xfrm>
          <a:off x="869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57150</xdr:rowOff>
    </xdr:from>
    <xdr:to xmlns:xdr="http://schemas.openxmlformats.org/drawingml/2006/spreadsheetDrawing">
      <xdr:col>50</xdr:col>
      <xdr:colOff>114300</xdr:colOff>
      <xdr:row>107</xdr:row>
      <xdr:rowOff>68580</xdr:rowOff>
    </xdr:to>
    <xdr:cxnSp macro="">
      <xdr:nvCxnSpPr>
        <xdr:cNvPr id="482" name="直線コネクタ 481"/>
        <xdr:cNvCxnSpPr/>
      </xdr:nvCxnSpPr>
      <xdr:spPr>
        <a:xfrm flipV="1">
          <a:off x="8750300" y="18402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85090</xdr:rowOff>
    </xdr:from>
    <xdr:to xmlns:xdr="http://schemas.openxmlformats.org/drawingml/2006/spreadsheetDrawing">
      <xdr:col>41</xdr:col>
      <xdr:colOff>101600</xdr:colOff>
      <xdr:row>108</xdr:row>
      <xdr:rowOff>15240</xdr:rowOff>
    </xdr:to>
    <xdr:sp macro="" textlink="">
      <xdr:nvSpPr>
        <xdr:cNvPr id="483" name="楕円 482"/>
        <xdr:cNvSpPr/>
      </xdr:nvSpPr>
      <xdr:spPr>
        <a:xfrm>
          <a:off x="7810500" y="184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68580</xdr:rowOff>
    </xdr:from>
    <xdr:to xmlns:xdr="http://schemas.openxmlformats.org/drawingml/2006/spreadsheetDrawing">
      <xdr:col>45</xdr:col>
      <xdr:colOff>177800</xdr:colOff>
      <xdr:row>107</xdr:row>
      <xdr:rowOff>135890</xdr:rowOff>
    </xdr:to>
    <xdr:cxnSp macro="">
      <xdr:nvCxnSpPr>
        <xdr:cNvPr id="484" name="直線コネクタ 483"/>
        <xdr:cNvCxnSpPr/>
      </xdr:nvCxnSpPr>
      <xdr:spPr>
        <a:xfrm flipV="1">
          <a:off x="7861300" y="184137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90170</xdr:rowOff>
    </xdr:from>
    <xdr:to xmlns:xdr="http://schemas.openxmlformats.org/drawingml/2006/spreadsheetDrawing">
      <xdr:col>36</xdr:col>
      <xdr:colOff>165100</xdr:colOff>
      <xdr:row>108</xdr:row>
      <xdr:rowOff>20320</xdr:rowOff>
    </xdr:to>
    <xdr:sp macro="" textlink="">
      <xdr:nvSpPr>
        <xdr:cNvPr id="485" name="楕円 484"/>
        <xdr:cNvSpPr/>
      </xdr:nvSpPr>
      <xdr:spPr>
        <a:xfrm>
          <a:off x="692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135890</xdr:rowOff>
    </xdr:from>
    <xdr:to xmlns:xdr="http://schemas.openxmlformats.org/drawingml/2006/spreadsheetDrawing">
      <xdr:col>41</xdr:col>
      <xdr:colOff>50800</xdr:colOff>
      <xdr:row>107</xdr:row>
      <xdr:rowOff>140970</xdr:rowOff>
    </xdr:to>
    <xdr:cxnSp macro="">
      <xdr:nvCxnSpPr>
        <xdr:cNvPr id="486" name="直線コネクタ 485"/>
        <xdr:cNvCxnSpPr/>
      </xdr:nvCxnSpPr>
      <xdr:spPr>
        <a:xfrm flipV="1">
          <a:off x="6972300" y="18481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101600</xdr:rowOff>
    </xdr:from>
    <xdr:ext cx="598170" cy="259080"/>
    <xdr:sp macro="" textlink="">
      <xdr:nvSpPr>
        <xdr:cNvPr id="487" name="n_1aveValue【港湾・漁港】&#10;一人当たり有形固定資産（償却資産）額"/>
        <xdr:cNvSpPr txBox="1"/>
      </xdr:nvSpPr>
      <xdr:spPr>
        <a:xfrm>
          <a:off x="9326880" y="18446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105</xdr:row>
      <xdr:rowOff>1905</xdr:rowOff>
    </xdr:from>
    <xdr:ext cx="689610" cy="259080"/>
    <xdr:sp macro="" textlink="">
      <xdr:nvSpPr>
        <xdr:cNvPr id="488" name="n_2aveValue【港湾・漁港】&#10;一人当たり有形固定資産（償却資産）額"/>
        <xdr:cNvSpPr txBox="1"/>
      </xdr:nvSpPr>
      <xdr:spPr>
        <a:xfrm>
          <a:off x="8405495" y="1800415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31750</xdr:rowOff>
    </xdr:from>
    <xdr:ext cx="598170" cy="258445"/>
    <xdr:sp macro="" textlink="">
      <xdr:nvSpPr>
        <xdr:cNvPr id="489" name="n_3aveValue【港湾・漁港】&#10;一人当たり有形固定資産（償却資産）額"/>
        <xdr:cNvSpPr txBox="1"/>
      </xdr:nvSpPr>
      <xdr:spPr>
        <a:xfrm>
          <a:off x="7561580" y="18034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60325</xdr:rowOff>
    </xdr:from>
    <xdr:ext cx="598170" cy="259080"/>
    <xdr:sp macro="" textlink="">
      <xdr:nvSpPr>
        <xdr:cNvPr id="490" name="n_4aveValue【港湾・漁港】&#10;一人当たり有形固定資産（償却資産）額"/>
        <xdr:cNvSpPr txBox="1"/>
      </xdr:nvSpPr>
      <xdr:spPr>
        <a:xfrm>
          <a:off x="6672580" y="18062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105</xdr:row>
      <xdr:rowOff>124460</xdr:rowOff>
    </xdr:from>
    <xdr:ext cx="598170" cy="259080"/>
    <xdr:sp macro="" textlink="">
      <xdr:nvSpPr>
        <xdr:cNvPr id="491" name="n_1mainValue【港湾・漁港】&#10;一人当たり有形固定資産（償却資産）額"/>
        <xdr:cNvSpPr txBox="1"/>
      </xdr:nvSpPr>
      <xdr:spPr>
        <a:xfrm>
          <a:off x="9326880" y="18126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110490</xdr:rowOff>
    </xdr:from>
    <xdr:ext cx="598170" cy="258445"/>
    <xdr:sp macro="" textlink="">
      <xdr:nvSpPr>
        <xdr:cNvPr id="492" name="n_2mainValue【港湾・漁港】&#10;一人当たり有形固定資産（償却資産）額"/>
        <xdr:cNvSpPr txBox="1"/>
      </xdr:nvSpPr>
      <xdr:spPr>
        <a:xfrm>
          <a:off x="8450580" y="18455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6350</xdr:rowOff>
    </xdr:from>
    <xdr:ext cx="598170" cy="258445"/>
    <xdr:sp macro="" textlink="">
      <xdr:nvSpPr>
        <xdr:cNvPr id="493" name="n_3mainValue【港湾・漁港】&#10;一人当たり有形固定資産（償却資産）額"/>
        <xdr:cNvSpPr txBox="1"/>
      </xdr:nvSpPr>
      <xdr:spPr>
        <a:xfrm>
          <a:off x="7561580" y="18522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11430</xdr:rowOff>
    </xdr:from>
    <xdr:ext cx="598170" cy="259080"/>
    <xdr:sp macro="" textlink="">
      <xdr:nvSpPr>
        <xdr:cNvPr id="494" name="n_4mainValue【港湾・漁港】&#10;一人当たり有形固定資産（償却資産）額"/>
        <xdr:cNvSpPr txBox="1"/>
      </xdr:nvSpPr>
      <xdr:spPr>
        <a:xfrm>
          <a:off x="6672580" y="1852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3" name="テキスト ボックス 5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5" name="テキスト ボックス 50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7" name="テキスト ボックス 50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11" name="テキスト ボックス 51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17" name="テキスト ボックス 51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45085</xdr:rowOff>
    </xdr:from>
    <xdr:to xmlns:xdr="http://schemas.openxmlformats.org/drawingml/2006/spreadsheetDrawing">
      <xdr:col>85</xdr:col>
      <xdr:colOff>126365</xdr:colOff>
      <xdr:row>42</xdr:row>
      <xdr:rowOff>92710</xdr:rowOff>
    </xdr:to>
    <xdr:cxnSp macro="">
      <xdr:nvCxnSpPr>
        <xdr:cNvPr id="520" name="直線コネクタ 519"/>
        <xdr:cNvCxnSpPr/>
      </xdr:nvCxnSpPr>
      <xdr:spPr>
        <a:xfrm flipV="1">
          <a:off x="16318865" y="587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2" name="直線コネクタ 5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163195</xdr:rowOff>
    </xdr:from>
    <xdr:ext cx="405130" cy="259080"/>
    <xdr:sp macro="" textlink="">
      <xdr:nvSpPr>
        <xdr:cNvPr id="523" name="【認定こども園・幼稚園・保育所】&#10;有形固定資産減価償却率最大値テキスト"/>
        <xdr:cNvSpPr txBox="1"/>
      </xdr:nvSpPr>
      <xdr:spPr>
        <a:xfrm>
          <a:off x="16357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45085</xdr:rowOff>
    </xdr:from>
    <xdr:to xmlns:xdr="http://schemas.openxmlformats.org/drawingml/2006/spreadsheetDrawing">
      <xdr:col>86</xdr:col>
      <xdr:colOff>25400</xdr:colOff>
      <xdr:row>34</xdr:row>
      <xdr:rowOff>45085</xdr:rowOff>
    </xdr:to>
    <xdr:cxnSp macro="">
      <xdr:nvCxnSpPr>
        <xdr:cNvPr id="524" name="直線コネクタ 523"/>
        <xdr:cNvCxnSpPr/>
      </xdr:nvCxnSpPr>
      <xdr:spPr>
        <a:xfrm>
          <a:off x="16230600" y="58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102235</xdr:rowOff>
    </xdr:from>
    <xdr:ext cx="405130" cy="258445"/>
    <xdr:sp macro="" textlink="">
      <xdr:nvSpPr>
        <xdr:cNvPr id="525" name="【認定こども園・幼稚園・保育所】&#10;有形固定資産減価償却率平均値テキスト"/>
        <xdr:cNvSpPr txBox="1"/>
      </xdr:nvSpPr>
      <xdr:spPr>
        <a:xfrm>
          <a:off x="16357600" y="62744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79375</xdr:rowOff>
    </xdr:from>
    <xdr:to xmlns:xdr="http://schemas.openxmlformats.org/drawingml/2006/spreadsheetDrawing">
      <xdr:col>85</xdr:col>
      <xdr:colOff>177800</xdr:colOff>
      <xdr:row>38</xdr:row>
      <xdr:rowOff>9525</xdr:rowOff>
    </xdr:to>
    <xdr:sp macro="" textlink="">
      <xdr:nvSpPr>
        <xdr:cNvPr id="526" name="フローチャート: 判断 525"/>
        <xdr:cNvSpPr/>
      </xdr:nvSpPr>
      <xdr:spPr>
        <a:xfrm>
          <a:off x="16268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527" name="フローチャート: 判断 52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43180</xdr:rowOff>
    </xdr:from>
    <xdr:to xmlns:xdr="http://schemas.openxmlformats.org/drawingml/2006/spreadsheetDrawing">
      <xdr:col>76</xdr:col>
      <xdr:colOff>165100</xdr:colOff>
      <xdr:row>37</xdr:row>
      <xdr:rowOff>144780</xdr:rowOff>
    </xdr:to>
    <xdr:sp macro="" textlink="">
      <xdr:nvSpPr>
        <xdr:cNvPr id="528" name="フローチャート: 判断 527"/>
        <xdr:cNvSpPr/>
      </xdr:nvSpPr>
      <xdr:spPr>
        <a:xfrm>
          <a:off x="1454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133350</xdr:rowOff>
    </xdr:to>
    <xdr:sp macro="" textlink="">
      <xdr:nvSpPr>
        <xdr:cNvPr id="529" name="フローチャート: 判断 528"/>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88900</xdr:rowOff>
    </xdr:from>
    <xdr:to xmlns:xdr="http://schemas.openxmlformats.org/drawingml/2006/spreadsheetDrawing">
      <xdr:col>67</xdr:col>
      <xdr:colOff>101600</xdr:colOff>
      <xdr:row>38</xdr:row>
      <xdr:rowOff>19050</xdr:rowOff>
    </xdr:to>
    <xdr:sp macro="" textlink="">
      <xdr:nvSpPr>
        <xdr:cNvPr id="530" name="フローチャート: 判断 529"/>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116840</xdr:rowOff>
    </xdr:from>
    <xdr:to xmlns:xdr="http://schemas.openxmlformats.org/drawingml/2006/spreadsheetDrawing">
      <xdr:col>85</xdr:col>
      <xdr:colOff>177800</xdr:colOff>
      <xdr:row>39</xdr:row>
      <xdr:rowOff>46990</xdr:rowOff>
    </xdr:to>
    <xdr:sp macro="" textlink="">
      <xdr:nvSpPr>
        <xdr:cNvPr id="536" name="楕円 535"/>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95250</xdr:rowOff>
    </xdr:from>
    <xdr:ext cx="405130" cy="259080"/>
    <xdr:sp macro="" textlink="">
      <xdr:nvSpPr>
        <xdr:cNvPr id="537" name="【認定こども園・幼稚園・保育所】&#10;有形固定資産減価償却率該当値テキスト"/>
        <xdr:cNvSpPr txBox="1"/>
      </xdr:nvSpPr>
      <xdr:spPr>
        <a:xfrm>
          <a:off x="16357600"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166370</xdr:rowOff>
    </xdr:from>
    <xdr:to xmlns:xdr="http://schemas.openxmlformats.org/drawingml/2006/spreadsheetDrawing">
      <xdr:col>81</xdr:col>
      <xdr:colOff>101600</xdr:colOff>
      <xdr:row>36</xdr:row>
      <xdr:rowOff>95885</xdr:rowOff>
    </xdr:to>
    <xdr:sp macro="" textlink="">
      <xdr:nvSpPr>
        <xdr:cNvPr id="538" name="楕円 537"/>
        <xdr:cNvSpPr/>
      </xdr:nvSpPr>
      <xdr:spPr>
        <a:xfrm>
          <a:off x="15430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45085</xdr:rowOff>
    </xdr:from>
    <xdr:to xmlns:xdr="http://schemas.openxmlformats.org/drawingml/2006/spreadsheetDrawing">
      <xdr:col>85</xdr:col>
      <xdr:colOff>127000</xdr:colOff>
      <xdr:row>38</xdr:row>
      <xdr:rowOff>167640</xdr:rowOff>
    </xdr:to>
    <xdr:cxnSp macro="">
      <xdr:nvCxnSpPr>
        <xdr:cNvPr id="539" name="直線コネクタ 538"/>
        <xdr:cNvCxnSpPr/>
      </xdr:nvCxnSpPr>
      <xdr:spPr>
        <a:xfrm>
          <a:off x="15481300" y="6217285"/>
          <a:ext cx="8382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102235</xdr:rowOff>
    </xdr:from>
    <xdr:to xmlns:xdr="http://schemas.openxmlformats.org/drawingml/2006/spreadsheetDrawing">
      <xdr:col>76</xdr:col>
      <xdr:colOff>165100</xdr:colOff>
      <xdr:row>36</xdr:row>
      <xdr:rowOff>32385</xdr:rowOff>
    </xdr:to>
    <xdr:sp macro="" textlink="">
      <xdr:nvSpPr>
        <xdr:cNvPr id="540" name="楕円 539"/>
        <xdr:cNvSpPr/>
      </xdr:nvSpPr>
      <xdr:spPr>
        <a:xfrm>
          <a:off x="14541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153035</xdr:rowOff>
    </xdr:from>
    <xdr:to xmlns:xdr="http://schemas.openxmlformats.org/drawingml/2006/spreadsheetDrawing">
      <xdr:col>81</xdr:col>
      <xdr:colOff>50800</xdr:colOff>
      <xdr:row>36</xdr:row>
      <xdr:rowOff>45085</xdr:rowOff>
    </xdr:to>
    <xdr:cxnSp macro="">
      <xdr:nvCxnSpPr>
        <xdr:cNvPr id="541" name="直線コネクタ 540"/>
        <xdr:cNvCxnSpPr/>
      </xdr:nvCxnSpPr>
      <xdr:spPr>
        <a:xfrm>
          <a:off x="14592300" y="61537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149225</xdr:rowOff>
    </xdr:from>
    <xdr:to xmlns:xdr="http://schemas.openxmlformats.org/drawingml/2006/spreadsheetDrawing">
      <xdr:col>72</xdr:col>
      <xdr:colOff>38100</xdr:colOff>
      <xdr:row>38</xdr:row>
      <xdr:rowOff>79375</xdr:rowOff>
    </xdr:to>
    <xdr:sp macro="" textlink="">
      <xdr:nvSpPr>
        <xdr:cNvPr id="542" name="楕円 541"/>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153035</xdr:rowOff>
    </xdr:from>
    <xdr:to xmlns:xdr="http://schemas.openxmlformats.org/drawingml/2006/spreadsheetDrawing">
      <xdr:col>76</xdr:col>
      <xdr:colOff>114300</xdr:colOff>
      <xdr:row>38</xdr:row>
      <xdr:rowOff>29210</xdr:rowOff>
    </xdr:to>
    <xdr:cxnSp macro="">
      <xdr:nvCxnSpPr>
        <xdr:cNvPr id="543" name="直線コネクタ 542"/>
        <xdr:cNvCxnSpPr/>
      </xdr:nvCxnSpPr>
      <xdr:spPr>
        <a:xfrm flipV="1">
          <a:off x="13703300" y="6153785"/>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141605</xdr:rowOff>
    </xdr:from>
    <xdr:to xmlns:xdr="http://schemas.openxmlformats.org/drawingml/2006/spreadsheetDrawing">
      <xdr:col>67</xdr:col>
      <xdr:colOff>101600</xdr:colOff>
      <xdr:row>42</xdr:row>
      <xdr:rowOff>71755</xdr:rowOff>
    </xdr:to>
    <xdr:sp macro="" textlink="">
      <xdr:nvSpPr>
        <xdr:cNvPr id="544" name="楕円 543"/>
        <xdr:cNvSpPr/>
      </xdr:nvSpPr>
      <xdr:spPr>
        <a:xfrm>
          <a:off x="127635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29210</xdr:rowOff>
    </xdr:from>
    <xdr:to xmlns:xdr="http://schemas.openxmlformats.org/drawingml/2006/spreadsheetDrawing">
      <xdr:col>71</xdr:col>
      <xdr:colOff>177800</xdr:colOff>
      <xdr:row>42</xdr:row>
      <xdr:rowOff>20955</xdr:rowOff>
    </xdr:to>
    <xdr:cxnSp macro="">
      <xdr:nvCxnSpPr>
        <xdr:cNvPr id="545" name="直線コネクタ 544"/>
        <xdr:cNvCxnSpPr/>
      </xdr:nvCxnSpPr>
      <xdr:spPr>
        <a:xfrm flipV="1">
          <a:off x="12814300" y="6544310"/>
          <a:ext cx="889000" cy="677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157480</xdr:rowOff>
    </xdr:from>
    <xdr:ext cx="405130" cy="258445"/>
    <xdr:sp macro="" textlink="">
      <xdr:nvSpPr>
        <xdr:cNvPr id="546" name="n_1aveValue【認定こども園・幼稚園・保育所】&#10;有形固定資産減価償却率"/>
        <xdr:cNvSpPr txBox="1"/>
      </xdr:nvSpPr>
      <xdr:spPr>
        <a:xfrm>
          <a:off x="15266035" y="6501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135890</xdr:rowOff>
    </xdr:from>
    <xdr:ext cx="404495" cy="259080"/>
    <xdr:sp macro="" textlink="">
      <xdr:nvSpPr>
        <xdr:cNvPr id="547" name="n_2aveValue【認定こども園・幼稚園・保育所】&#10;有形固定資産減価償却率"/>
        <xdr:cNvSpPr txBox="1"/>
      </xdr:nvSpPr>
      <xdr:spPr>
        <a:xfrm>
          <a:off x="14389735" y="6479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149860</xdr:rowOff>
    </xdr:from>
    <xdr:ext cx="404495" cy="259080"/>
    <xdr:sp macro="" textlink="">
      <xdr:nvSpPr>
        <xdr:cNvPr id="548" name="n_3aveValue【認定こども園・幼稚園・保育所】&#10;有形固定資産減価償却率"/>
        <xdr:cNvSpPr txBox="1"/>
      </xdr:nvSpPr>
      <xdr:spPr>
        <a:xfrm>
          <a:off x="13500735" y="615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35560</xdr:rowOff>
    </xdr:from>
    <xdr:ext cx="404495" cy="259080"/>
    <xdr:sp macro="" textlink="">
      <xdr:nvSpPr>
        <xdr:cNvPr id="549" name="n_4aveValue【認定こども園・幼稚園・保育所】&#10;有形固定資産減価償却率"/>
        <xdr:cNvSpPr txBox="1"/>
      </xdr:nvSpPr>
      <xdr:spPr>
        <a:xfrm>
          <a:off x="12611735" y="6207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112395</xdr:rowOff>
    </xdr:from>
    <xdr:ext cx="405130" cy="258445"/>
    <xdr:sp macro="" textlink="">
      <xdr:nvSpPr>
        <xdr:cNvPr id="550" name="n_1mainValue【認定こども園・幼稚園・保育所】&#10;有形固定資産減価償却率"/>
        <xdr:cNvSpPr txBox="1"/>
      </xdr:nvSpPr>
      <xdr:spPr>
        <a:xfrm>
          <a:off x="15266035" y="5941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48895</xdr:rowOff>
    </xdr:from>
    <xdr:ext cx="404495" cy="259080"/>
    <xdr:sp macro="" textlink="">
      <xdr:nvSpPr>
        <xdr:cNvPr id="551" name="n_2mainValue【認定こども園・幼稚園・保育所】&#10;有形固定資産減価償却率"/>
        <xdr:cNvSpPr txBox="1"/>
      </xdr:nvSpPr>
      <xdr:spPr>
        <a:xfrm>
          <a:off x="14389735" y="5878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70485</xdr:rowOff>
    </xdr:from>
    <xdr:ext cx="404495" cy="259080"/>
    <xdr:sp macro="" textlink="">
      <xdr:nvSpPr>
        <xdr:cNvPr id="552" name="n_3mainValue【認定こども園・幼稚園・保育所】&#10;有形固定資産減価償却率"/>
        <xdr:cNvSpPr txBox="1"/>
      </xdr:nvSpPr>
      <xdr:spPr>
        <a:xfrm>
          <a:off x="13500735" y="6585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63500</xdr:rowOff>
    </xdr:from>
    <xdr:ext cx="404495" cy="258445"/>
    <xdr:sp macro="" textlink="">
      <xdr:nvSpPr>
        <xdr:cNvPr id="553" name="n_4mainValue【認定こども園・幼稚園・保育所】&#10;有形固定資産減価償却率"/>
        <xdr:cNvSpPr txBox="1"/>
      </xdr:nvSpPr>
      <xdr:spPr>
        <a:xfrm>
          <a:off x="12611735" y="7264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2" name="テキスト ボックス 56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4" name="直線コネクタ 5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565" name="テキスト ボックス 564"/>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6" name="直線コネクタ 5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567" name="テキスト ボックス 566"/>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8" name="直線コネクタ 5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569" name="テキスト ボックス 568"/>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70" name="直線コネクタ 5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571" name="テキスト ボックス 570"/>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2" name="直線コネクタ 5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573" name="テキスト ボックス 572"/>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5" name="テキスト ボックス 5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151130</xdr:rowOff>
    </xdr:from>
    <xdr:to xmlns:xdr="http://schemas.openxmlformats.org/drawingml/2006/spreadsheetDrawing">
      <xdr:col>116</xdr:col>
      <xdr:colOff>62865</xdr:colOff>
      <xdr:row>42</xdr:row>
      <xdr:rowOff>19685</xdr:rowOff>
    </xdr:to>
    <xdr:cxnSp macro="">
      <xdr:nvCxnSpPr>
        <xdr:cNvPr id="577" name="直線コネクタ 576"/>
        <xdr:cNvCxnSpPr/>
      </xdr:nvCxnSpPr>
      <xdr:spPr>
        <a:xfrm flipV="1">
          <a:off x="22160865" y="5980430"/>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23495</xdr:rowOff>
    </xdr:from>
    <xdr:ext cx="469900" cy="259080"/>
    <xdr:sp macro="" textlink="">
      <xdr:nvSpPr>
        <xdr:cNvPr id="578" name="【認定こども園・幼稚園・保育所】&#10;一人当たり面積最小値テキスト"/>
        <xdr:cNvSpPr txBox="1"/>
      </xdr:nvSpPr>
      <xdr:spPr>
        <a:xfrm>
          <a:off x="22199600" y="722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19685</xdr:rowOff>
    </xdr:from>
    <xdr:to xmlns:xdr="http://schemas.openxmlformats.org/drawingml/2006/spreadsheetDrawing">
      <xdr:col>116</xdr:col>
      <xdr:colOff>152400</xdr:colOff>
      <xdr:row>42</xdr:row>
      <xdr:rowOff>19685</xdr:rowOff>
    </xdr:to>
    <xdr:cxnSp macro="">
      <xdr:nvCxnSpPr>
        <xdr:cNvPr id="579" name="直線コネクタ 578"/>
        <xdr:cNvCxnSpPr/>
      </xdr:nvCxnSpPr>
      <xdr:spPr>
        <a:xfrm>
          <a:off x="22072600" y="722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97790</xdr:rowOff>
    </xdr:from>
    <xdr:ext cx="469900" cy="258445"/>
    <xdr:sp macro="" textlink="">
      <xdr:nvSpPr>
        <xdr:cNvPr id="580" name="【認定こども園・幼稚園・保育所】&#10;一人当たり面積最大値テキスト"/>
        <xdr:cNvSpPr txBox="1"/>
      </xdr:nvSpPr>
      <xdr:spPr>
        <a:xfrm>
          <a:off x="22199600" y="5755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151130</xdr:rowOff>
    </xdr:from>
    <xdr:to xmlns:xdr="http://schemas.openxmlformats.org/drawingml/2006/spreadsheetDrawing">
      <xdr:col>116</xdr:col>
      <xdr:colOff>152400</xdr:colOff>
      <xdr:row>34</xdr:row>
      <xdr:rowOff>151130</xdr:rowOff>
    </xdr:to>
    <xdr:cxnSp macro="">
      <xdr:nvCxnSpPr>
        <xdr:cNvPr id="581" name="直線コネクタ 580"/>
        <xdr:cNvCxnSpPr/>
      </xdr:nvCxnSpPr>
      <xdr:spPr>
        <a:xfrm>
          <a:off x="22072600" y="598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38735</xdr:rowOff>
    </xdr:from>
    <xdr:ext cx="469900" cy="259080"/>
    <xdr:sp macro="" textlink="">
      <xdr:nvSpPr>
        <xdr:cNvPr id="582" name="【認定こども園・幼稚園・保育所】&#10;一人当たり面積平均値テキスト"/>
        <xdr:cNvSpPr txBox="1"/>
      </xdr:nvSpPr>
      <xdr:spPr>
        <a:xfrm>
          <a:off x="22199600" y="6896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60325</xdr:rowOff>
    </xdr:from>
    <xdr:to xmlns:xdr="http://schemas.openxmlformats.org/drawingml/2006/spreadsheetDrawing">
      <xdr:col>116</xdr:col>
      <xdr:colOff>114300</xdr:colOff>
      <xdr:row>40</xdr:row>
      <xdr:rowOff>161925</xdr:rowOff>
    </xdr:to>
    <xdr:sp macro="" textlink="">
      <xdr:nvSpPr>
        <xdr:cNvPr id="583" name="フローチャート: 判断 582"/>
        <xdr:cNvSpPr/>
      </xdr:nvSpPr>
      <xdr:spPr>
        <a:xfrm>
          <a:off x="221107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64135</xdr:rowOff>
    </xdr:from>
    <xdr:to xmlns:xdr="http://schemas.openxmlformats.org/drawingml/2006/spreadsheetDrawing">
      <xdr:col>112</xdr:col>
      <xdr:colOff>38100</xdr:colOff>
      <xdr:row>40</xdr:row>
      <xdr:rowOff>166370</xdr:rowOff>
    </xdr:to>
    <xdr:sp macro="" textlink="">
      <xdr:nvSpPr>
        <xdr:cNvPr id="584" name="フローチャート: 判断 583"/>
        <xdr:cNvSpPr/>
      </xdr:nvSpPr>
      <xdr:spPr>
        <a:xfrm>
          <a:off x="21272500" y="692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74930</xdr:rowOff>
    </xdr:from>
    <xdr:to xmlns:xdr="http://schemas.openxmlformats.org/drawingml/2006/spreadsheetDrawing">
      <xdr:col>107</xdr:col>
      <xdr:colOff>101600</xdr:colOff>
      <xdr:row>41</xdr:row>
      <xdr:rowOff>5080</xdr:rowOff>
    </xdr:to>
    <xdr:sp macro="" textlink="">
      <xdr:nvSpPr>
        <xdr:cNvPr id="585" name="フローチャート: 判断 5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71755</xdr:rowOff>
    </xdr:from>
    <xdr:to xmlns:xdr="http://schemas.openxmlformats.org/drawingml/2006/spreadsheetDrawing">
      <xdr:col>102</xdr:col>
      <xdr:colOff>165100</xdr:colOff>
      <xdr:row>41</xdr:row>
      <xdr:rowOff>1905</xdr:rowOff>
    </xdr:to>
    <xdr:sp macro="" textlink="">
      <xdr:nvSpPr>
        <xdr:cNvPr id="586" name="フローチャート: 判断 585"/>
        <xdr:cNvSpPr/>
      </xdr:nvSpPr>
      <xdr:spPr>
        <a:xfrm>
          <a:off x="19494500" y="692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60960</xdr:rowOff>
    </xdr:from>
    <xdr:to xmlns:xdr="http://schemas.openxmlformats.org/drawingml/2006/spreadsheetDrawing">
      <xdr:col>98</xdr:col>
      <xdr:colOff>38100</xdr:colOff>
      <xdr:row>37</xdr:row>
      <xdr:rowOff>162560</xdr:rowOff>
    </xdr:to>
    <xdr:sp macro="" textlink="">
      <xdr:nvSpPr>
        <xdr:cNvPr id="587" name="フローチャート: 判断 586"/>
        <xdr:cNvSpPr/>
      </xdr:nvSpPr>
      <xdr:spPr>
        <a:xfrm>
          <a:off x="18605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121285</xdr:rowOff>
    </xdr:from>
    <xdr:to xmlns:xdr="http://schemas.openxmlformats.org/drawingml/2006/spreadsheetDrawing">
      <xdr:col>116</xdr:col>
      <xdr:colOff>114300</xdr:colOff>
      <xdr:row>40</xdr:row>
      <xdr:rowOff>52070</xdr:rowOff>
    </xdr:to>
    <xdr:sp macro="" textlink="">
      <xdr:nvSpPr>
        <xdr:cNvPr id="593" name="楕円 592"/>
        <xdr:cNvSpPr/>
      </xdr:nvSpPr>
      <xdr:spPr>
        <a:xfrm>
          <a:off x="221107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144145</xdr:rowOff>
    </xdr:from>
    <xdr:ext cx="469900" cy="258445"/>
    <xdr:sp macro="" textlink="">
      <xdr:nvSpPr>
        <xdr:cNvPr id="594" name="【認定こども園・幼稚園・保育所】&#10;一人当たり面積該当値テキスト"/>
        <xdr:cNvSpPr txBox="1"/>
      </xdr:nvSpPr>
      <xdr:spPr>
        <a:xfrm>
          <a:off x="22199600" y="6659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146050</xdr:rowOff>
    </xdr:from>
    <xdr:to xmlns:xdr="http://schemas.openxmlformats.org/drawingml/2006/spreadsheetDrawing">
      <xdr:col>112</xdr:col>
      <xdr:colOff>38100</xdr:colOff>
      <xdr:row>40</xdr:row>
      <xdr:rowOff>76200</xdr:rowOff>
    </xdr:to>
    <xdr:sp macro="" textlink="">
      <xdr:nvSpPr>
        <xdr:cNvPr id="595" name="楕円 594"/>
        <xdr:cNvSpPr/>
      </xdr:nvSpPr>
      <xdr:spPr>
        <a:xfrm>
          <a:off x="21272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635</xdr:rowOff>
    </xdr:from>
    <xdr:to xmlns:xdr="http://schemas.openxmlformats.org/drawingml/2006/spreadsheetDrawing">
      <xdr:col>116</xdr:col>
      <xdr:colOff>63500</xdr:colOff>
      <xdr:row>40</xdr:row>
      <xdr:rowOff>25400</xdr:rowOff>
    </xdr:to>
    <xdr:cxnSp macro="">
      <xdr:nvCxnSpPr>
        <xdr:cNvPr id="596" name="直線コネクタ 595"/>
        <xdr:cNvCxnSpPr/>
      </xdr:nvCxnSpPr>
      <xdr:spPr>
        <a:xfrm flipV="1">
          <a:off x="21323300" y="68586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156210</xdr:rowOff>
    </xdr:from>
    <xdr:to xmlns:xdr="http://schemas.openxmlformats.org/drawingml/2006/spreadsheetDrawing">
      <xdr:col>107</xdr:col>
      <xdr:colOff>101600</xdr:colOff>
      <xdr:row>40</xdr:row>
      <xdr:rowOff>86360</xdr:rowOff>
    </xdr:to>
    <xdr:sp macro="" textlink="">
      <xdr:nvSpPr>
        <xdr:cNvPr id="597" name="楕円 596"/>
        <xdr:cNvSpPr/>
      </xdr:nvSpPr>
      <xdr:spPr>
        <a:xfrm>
          <a:off x="203835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25400</xdr:rowOff>
    </xdr:from>
    <xdr:to xmlns:xdr="http://schemas.openxmlformats.org/drawingml/2006/spreadsheetDrawing">
      <xdr:col>111</xdr:col>
      <xdr:colOff>177800</xdr:colOff>
      <xdr:row>40</xdr:row>
      <xdr:rowOff>35560</xdr:rowOff>
    </xdr:to>
    <xdr:cxnSp macro="">
      <xdr:nvCxnSpPr>
        <xdr:cNvPr id="598" name="直線コネクタ 597"/>
        <xdr:cNvCxnSpPr/>
      </xdr:nvCxnSpPr>
      <xdr:spPr>
        <a:xfrm flipV="1">
          <a:off x="20434300" y="68834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161290</xdr:rowOff>
    </xdr:from>
    <xdr:to xmlns:xdr="http://schemas.openxmlformats.org/drawingml/2006/spreadsheetDrawing">
      <xdr:col>102</xdr:col>
      <xdr:colOff>165100</xdr:colOff>
      <xdr:row>39</xdr:row>
      <xdr:rowOff>91440</xdr:rowOff>
    </xdr:to>
    <xdr:sp macro="" textlink="">
      <xdr:nvSpPr>
        <xdr:cNvPr id="599" name="楕円 598"/>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40640</xdr:rowOff>
    </xdr:from>
    <xdr:to xmlns:xdr="http://schemas.openxmlformats.org/drawingml/2006/spreadsheetDrawing">
      <xdr:col>107</xdr:col>
      <xdr:colOff>50800</xdr:colOff>
      <xdr:row>40</xdr:row>
      <xdr:rowOff>35560</xdr:rowOff>
    </xdr:to>
    <xdr:cxnSp macro="">
      <xdr:nvCxnSpPr>
        <xdr:cNvPr id="600" name="直線コネクタ 599"/>
        <xdr:cNvCxnSpPr/>
      </xdr:nvCxnSpPr>
      <xdr:spPr>
        <a:xfrm>
          <a:off x="19545300" y="672719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41275</xdr:rowOff>
    </xdr:from>
    <xdr:to xmlns:xdr="http://schemas.openxmlformats.org/drawingml/2006/spreadsheetDrawing">
      <xdr:col>98</xdr:col>
      <xdr:colOff>38100</xdr:colOff>
      <xdr:row>40</xdr:row>
      <xdr:rowOff>143510</xdr:rowOff>
    </xdr:to>
    <xdr:sp macro="" textlink="">
      <xdr:nvSpPr>
        <xdr:cNvPr id="601" name="楕円 600"/>
        <xdr:cNvSpPr/>
      </xdr:nvSpPr>
      <xdr:spPr>
        <a:xfrm>
          <a:off x="18605500" y="6899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40640</xdr:rowOff>
    </xdr:from>
    <xdr:to xmlns:xdr="http://schemas.openxmlformats.org/drawingml/2006/spreadsheetDrawing">
      <xdr:col>102</xdr:col>
      <xdr:colOff>114300</xdr:colOff>
      <xdr:row>40</xdr:row>
      <xdr:rowOff>92075</xdr:rowOff>
    </xdr:to>
    <xdr:cxnSp macro="">
      <xdr:nvCxnSpPr>
        <xdr:cNvPr id="602" name="直線コネクタ 601"/>
        <xdr:cNvCxnSpPr/>
      </xdr:nvCxnSpPr>
      <xdr:spPr>
        <a:xfrm flipV="1">
          <a:off x="18656300" y="672719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156845</xdr:rowOff>
    </xdr:from>
    <xdr:ext cx="469900" cy="258445"/>
    <xdr:sp macro="" textlink="">
      <xdr:nvSpPr>
        <xdr:cNvPr id="603" name="n_1aveValue【認定こども園・幼稚園・保育所】&#10;一人当たり面積"/>
        <xdr:cNvSpPr txBox="1"/>
      </xdr:nvSpPr>
      <xdr:spPr>
        <a:xfrm>
          <a:off x="21075650" y="7014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167640</xdr:rowOff>
    </xdr:from>
    <xdr:ext cx="469265" cy="258445"/>
    <xdr:sp macro="" textlink="">
      <xdr:nvSpPr>
        <xdr:cNvPr id="604" name="n_2aveValue【認定こども園・幼稚園・保育所】&#10;一人当たり面積"/>
        <xdr:cNvSpPr txBox="1"/>
      </xdr:nvSpPr>
      <xdr:spPr>
        <a:xfrm>
          <a:off x="20199350" y="7025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164465</xdr:rowOff>
    </xdr:from>
    <xdr:ext cx="469265" cy="259080"/>
    <xdr:sp macro="" textlink="">
      <xdr:nvSpPr>
        <xdr:cNvPr id="605" name="n_3aveValue【認定こども園・幼稚園・保育所】&#10;一人当たり面積"/>
        <xdr:cNvSpPr txBox="1"/>
      </xdr:nvSpPr>
      <xdr:spPr>
        <a:xfrm>
          <a:off x="19310350" y="7022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7620</xdr:rowOff>
    </xdr:from>
    <xdr:ext cx="469265" cy="258445"/>
    <xdr:sp macro="" textlink="">
      <xdr:nvSpPr>
        <xdr:cNvPr id="606" name="n_4aveValue【認定こども園・幼稚園・保育所】&#10;一人当たり面積"/>
        <xdr:cNvSpPr txBox="1"/>
      </xdr:nvSpPr>
      <xdr:spPr>
        <a:xfrm>
          <a:off x="18421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92710</xdr:rowOff>
    </xdr:from>
    <xdr:ext cx="469900" cy="259080"/>
    <xdr:sp macro="" textlink="">
      <xdr:nvSpPr>
        <xdr:cNvPr id="607" name="n_1mainValue【認定こども園・幼稚園・保育所】&#10;一人当たり面積"/>
        <xdr:cNvSpPr txBox="1"/>
      </xdr:nvSpPr>
      <xdr:spPr>
        <a:xfrm>
          <a:off x="21075650" y="660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102870</xdr:rowOff>
    </xdr:from>
    <xdr:ext cx="469265" cy="259080"/>
    <xdr:sp macro="" textlink="">
      <xdr:nvSpPr>
        <xdr:cNvPr id="608" name="n_2mainValue【認定こども園・幼稚園・保育所】&#10;一人当たり面積"/>
        <xdr:cNvSpPr txBox="1"/>
      </xdr:nvSpPr>
      <xdr:spPr>
        <a:xfrm>
          <a:off x="20199350" y="6617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107950</xdr:rowOff>
    </xdr:from>
    <xdr:ext cx="469265" cy="259080"/>
    <xdr:sp macro="" textlink="">
      <xdr:nvSpPr>
        <xdr:cNvPr id="609" name="n_3mainValue【認定こども園・幼稚園・保育所】&#10;一人当たり面積"/>
        <xdr:cNvSpPr txBox="1"/>
      </xdr:nvSpPr>
      <xdr:spPr>
        <a:xfrm>
          <a:off x="19310350" y="6451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133985</xdr:rowOff>
    </xdr:from>
    <xdr:ext cx="469265" cy="258445"/>
    <xdr:sp macro="" textlink="">
      <xdr:nvSpPr>
        <xdr:cNvPr id="610" name="n_4mainValue【認定こども園・幼稚園・保育所】&#10;一人当たり面積"/>
        <xdr:cNvSpPr txBox="1"/>
      </xdr:nvSpPr>
      <xdr:spPr>
        <a:xfrm>
          <a:off x="18421350" y="6991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9" name="テキスト ボックス 6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21" name="テキスト ボックス 6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23" name="テキスト ボックス 6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27" name="テキスト ボックス 6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33" name="テキスト ボックス 6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166370</xdr:rowOff>
    </xdr:from>
    <xdr:to xmlns:xdr="http://schemas.openxmlformats.org/drawingml/2006/spreadsheetDrawing">
      <xdr:col>85</xdr:col>
      <xdr:colOff>126365</xdr:colOff>
      <xdr:row>63</xdr:row>
      <xdr:rowOff>86360</xdr:rowOff>
    </xdr:to>
    <xdr:cxnSp macro="">
      <xdr:nvCxnSpPr>
        <xdr:cNvPr id="635" name="直線コネクタ 634"/>
        <xdr:cNvCxnSpPr/>
      </xdr:nvCxnSpPr>
      <xdr:spPr>
        <a:xfrm flipV="1">
          <a:off x="16318865" y="94246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89535</xdr:rowOff>
    </xdr:from>
    <xdr:ext cx="405130" cy="258445"/>
    <xdr:sp macro="" textlink="">
      <xdr:nvSpPr>
        <xdr:cNvPr id="636" name="【学校施設】&#10;有形固定資産減価償却率最小値テキスト"/>
        <xdr:cNvSpPr txBox="1"/>
      </xdr:nvSpPr>
      <xdr:spPr>
        <a:xfrm>
          <a:off x="16357600" y="10890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86360</xdr:rowOff>
    </xdr:from>
    <xdr:to xmlns:xdr="http://schemas.openxmlformats.org/drawingml/2006/spreadsheetDrawing">
      <xdr:col>86</xdr:col>
      <xdr:colOff>25400</xdr:colOff>
      <xdr:row>63</xdr:row>
      <xdr:rowOff>86360</xdr:rowOff>
    </xdr:to>
    <xdr:cxnSp macro="">
      <xdr:nvCxnSpPr>
        <xdr:cNvPr id="637" name="直線コネクタ 636"/>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112395</xdr:rowOff>
    </xdr:from>
    <xdr:ext cx="405130" cy="258445"/>
    <xdr:sp macro="" textlink="">
      <xdr:nvSpPr>
        <xdr:cNvPr id="638" name="【学校施設】&#10;有形固定資産減価償却率最大値テキスト"/>
        <xdr:cNvSpPr txBox="1"/>
      </xdr:nvSpPr>
      <xdr:spPr>
        <a:xfrm>
          <a:off x="16357600" y="9199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166370</xdr:rowOff>
    </xdr:from>
    <xdr:to xmlns:xdr="http://schemas.openxmlformats.org/drawingml/2006/spreadsheetDrawing">
      <xdr:col>86</xdr:col>
      <xdr:colOff>25400</xdr:colOff>
      <xdr:row>54</xdr:row>
      <xdr:rowOff>166370</xdr:rowOff>
    </xdr:to>
    <xdr:cxnSp macro="">
      <xdr:nvCxnSpPr>
        <xdr:cNvPr id="639" name="直線コネクタ 638"/>
        <xdr:cNvCxnSpPr/>
      </xdr:nvCxnSpPr>
      <xdr:spPr>
        <a:xfrm>
          <a:off x="16230600" y="942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19685</xdr:rowOff>
    </xdr:from>
    <xdr:ext cx="405130" cy="258445"/>
    <xdr:sp macro="" textlink="">
      <xdr:nvSpPr>
        <xdr:cNvPr id="640" name="【学校施設】&#10;有形固定資産減価償却率平均値テキスト"/>
        <xdr:cNvSpPr txBox="1"/>
      </xdr:nvSpPr>
      <xdr:spPr>
        <a:xfrm>
          <a:off x="16357600" y="101352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168275</xdr:rowOff>
    </xdr:from>
    <xdr:to xmlns:xdr="http://schemas.openxmlformats.org/drawingml/2006/spreadsheetDrawing">
      <xdr:col>85</xdr:col>
      <xdr:colOff>177800</xdr:colOff>
      <xdr:row>60</xdr:row>
      <xdr:rowOff>98425</xdr:rowOff>
    </xdr:to>
    <xdr:sp macro="" textlink="">
      <xdr:nvSpPr>
        <xdr:cNvPr id="641" name="フローチャート: 判断 6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170180</xdr:rowOff>
    </xdr:from>
    <xdr:to xmlns:xdr="http://schemas.openxmlformats.org/drawingml/2006/spreadsheetDrawing">
      <xdr:col>81</xdr:col>
      <xdr:colOff>101600</xdr:colOff>
      <xdr:row>60</xdr:row>
      <xdr:rowOff>100330</xdr:rowOff>
    </xdr:to>
    <xdr:sp macro="" textlink="">
      <xdr:nvSpPr>
        <xdr:cNvPr id="642" name="フローチャート: 判断 6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62230</xdr:rowOff>
    </xdr:to>
    <xdr:sp macro="" textlink="">
      <xdr:nvSpPr>
        <xdr:cNvPr id="643" name="フローチャート: 判断 6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48895</xdr:rowOff>
    </xdr:to>
    <xdr:sp macro="" textlink="">
      <xdr:nvSpPr>
        <xdr:cNvPr id="644" name="フローチャート: 判断 6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101600</xdr:rowOff>
    </xdr:from>
    <xdr:to xmlns:xdr="http://schemas.openxmlformats.org/drawingml/2006/spreadsheetDrawing">
      <xdr:col>67</xdr:col>
      <xdr:colOff>101600</xdr:colOff>
      <xdr:row>60</xdr:row>
      <xdr:rowOff>31750</xdr:rowOff>
    </xdr:to>
    <xdr:sp macro="" textlink="">
      <xdr:nvSpPr>
        <xdr:cNvPr id="645" name="フローチャート: 判断 6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6" name="テキスト ボックス 6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7" name="テキスト ボックス 6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8" name="テキスト ボックス 6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9" name="テキスト ボックス 6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50" name="テキスト ボックス 6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128270</xdr:rowOff>
    </xdr:from>
    <xdr:to xmlns:xdr="http://schemas.openxmlformats.org/drawingml/2006/spreadsheetDrawing">
      <xdr:col>85</xdr:col>
      <xdr:colOff>177800</xdr:colOff>
      <xdr:row>62</xdr:row>
      <xdr:rowOff>58420</xdr:rowOff>
    </xdr:to>
    <xdr:sp macro="" textlink="">
      <xdr:nvSpPr>
        <xdr:cNvPr id="651" name="楕円 650"/>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106680</xdr:rowOff>
    </xdr:from>
    <xdr:ext cx="405130" cy="259080"/>
    <xdr:sp macro="" textlink="">
      <xdr:nvSpPr>
        <xdr:cNvPr id="652" name="【学校施設】&#10;有形固定資産減価償却率該当値テキスト"/>
        <xdr:cNvSpPr txBox="1"/>
      </xdr:nvSpPr>
      <xdr:spPr>
        <a:xfrm>
          <a:off x="16357600" y="1056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21590</xdr:rowOff>
    </xdr:from>
    <xdr:to xmlns:xdr="http://schemas.openxmlformats.org/drawingml/2006/spreadsheetDrawing">
      <xdr:col>81</xdr:col>
      <xdr:colOff>101600</xdr:colOff>
      <xdr:row>61</xdr:row>
      <xdr:rowOff>123190</xdr:rowOff>
    </xdr:to>
    <xdr:sp macro="" textlink="">
      <xdr:nvSpPr>
        <xdr:cNvPr id="653" name="楕円 652"/>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72390</xdr:rowOff>
    </xdr:from>
    <xdr:to xmlns:xdr="http://schemas.openxmlformats.org/drawingml/2006/spreadsheetDrawing">
      <xdr:col>85</xdr:col>
      <xdr:colOff>127000</xdr:colOff>
      <xdr:row>62</xdr:row>
      <xdr:rowOff>7620</xdr:rowOff>
    </xdr:to>
    <xdr:cxnSp macro="">
      <xdr:nvCxnSpPr>
        <xdr:cNvPr id="654" name="直線コネクタ 653"/>
        <xdr:cNvCxnSpPr/>
      </xdr:nvCxnSpPr>
      <xdr:spPr>
        <a:xfrm>
          <a:off x="15481300" y="105308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105410</xdr:rowOff>
    </xdr:from>
    <xdr:to xmlns:xdr="http://schemas.openxmlformats.org/drawingml/2006/spreadsheetDrawing">
      <xdr:col>76</xdr:col>
      <xdr:colOff>165100</xdr:colOff>
      <xdr:row>61</xdr:row>
      <xdr:rowOff>35560</xdr:rowOff>
    </xdr:to>
    <xdr:sp macro="" textlink="">
      <xdr:nvSpPr>
        <xdr:cNvPr id="655" name="楕円 654"/>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156210</xdr:rowOff>
    </xdr:from>
    <xdr:to xmlns:xdr="http://schemas.openxmlformats.org/drawingml/2006/spreadsheetDrawing">
      <xdr:col>81</xdr:col>
      <xdr:colOff>50800</xdr:colOff>
      <xdr:row>61</xdr:row>
      <xdr:rowOff>72390</xdr:rowOff>
    </xdr:to>
    <xdr:cxnSp macro="">
      <xdr:nvCxnSpPr>
        <xdr:cNvPr id="656" name="直線コネクタ 655"/>
        <xdr:cNvCxnSpPr/>
      </xdr:nvCxnSpPr>
      <xdr:spPr>
        <a:xfrm>
          <a:off x="14592300" y="104432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143510</xdr:rowOff>
    </xdr:from>
    <xdr:to xmlns:xdr="http://schemas.openxmlformats.org/drawingml/2006/spreadsheetDrawing">
      <xdr:col>72</xdr:col>
      <xdr:colOff>38100</xdr:colOff>
      <xdr:row>61</xdr:row>
      <xdr:rowOff>73660</xdr:rowOff>
    </xdr:to>
    <xdr:sp macro="" textlink="">
      <xdr:nvSpPr>
        <xdr:cNvPr id="657" name="楕円 656"/>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156210</xdr:rowOff>
    </xdr:from>
    <xdr:to xmlns:xdr="http://schemas.openxmlformats.org/drawingml/2006/spreadsheetDrawing">
      <xdr:col>76</xdr:col>
      <xdr:colOff>114300</xdr:colOff>
      <xdr:row>61</xdr:row>
      <xdr:rowOff>22860</xdr:rowOff>
    </xdr:to>
    <xdr:cxnSp macro="">
      <xdr:nvCxnSpPr>
        <xdr:cNvPr id="658" name="直線コネクタ 657"/>
        <xdr:cNvCxnSpPr/>
      </xdr:nvCxnSpPr>
      <xdr:spPr>
        <a:xfrm flipV="1">
          <a:off x="13703300" y="104432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42545</xdr:rowOff>
    </xdr:from>
    <xdr:to xmlns:xdr="http://schemas.openxmlformats.org/drawingml/2006/spreadsheetDrawing">
      <xdr:col>67</xdr:col>
      <xdr:colOff>101600</xdr:colOff>
      <xdr:row>60</xdr:row>
      <xdr:rowOff>144145</xdr:rowOff>
    </xdr:to>
    <xdr:sp macro="" textlink="">
      <xdr:nvSpPr>
        <xdr:cNvPr id="659" name="楕円 658"/>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93345</xdr:rowOff>
    </xdr:from>
    <xdr:to xmlns:xdr="http://schemas.openxmlformats.org/drawingml/2006/spreadsheetDrawing">
      <xdr:col>71</xdr:col>
      <xdr:colOff>177800</xdr:colOff>
      <xdr:row>61</xdr:row>
      <xdr:rowOff>22860</xdr:rowOff>
    </xdr:to>
    <xdr:cxnSp macro="">
      <xdr:nvCxnSpPr>
        <xdr:cNvPr id="660" name="直線コネクタ 659"/>
        <xdr:cNvCxnSpPr/>
      </xdr:nvCxnSpPr>
      <xdr:spPr>
        <a:xfrm>
          <a:off x="12814300" y="103803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116840</xdr:rowOff>
    </xdr:from>
    <xdr:ext cx="405130" cy="259080"/>
    <xdr:sp macro="" textlink="">
      <xdr:nvSpPr>
        <xdr:cNvPr id="661" name="n_1aveValue【学校施設】&#10;有形固定資産減価償却率"/>
        <xdr:cNvSpPr txBox="1"/>
      </xdr:nvSpPr>
      <xdr:spPr>
        <a:xfrm>
          <a:off x="15266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78740</xdr:rowOff>
    </xdr:from>
    <xdr:ext cx="404495" cy="259080"/>
    <xdr:sp macro="" textlink="">
      <xdr:nvSpPr>
        <xdr:cNvPr id="662" name="n_2aveValue【学校施設】&#10;有形固定資産減価償却率"/>
        <xdr:cNvSpPr txBox="1"/>
      </xdr:nvSpPr>
      <xdr:spPr>
        <a:xfrm>
          <a:off x="14389735" y="1002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65405</xdr:rowOff>
    </xdr:from>
    <xdr:ext cx="404495" cy="258445"/>
    <xdr:sp macro="" textlink="">
      <xdr:nvSpPr>
        <xdr:cNvPr id="663" name="n_3aveValue【学校施設】&#10;有形固定資産減価償却率"/>
        <xdr:cNvSpPr txBox="1"/>
      </xdr:nvSpPr>
      <xdr:spPr>
        <a:xfrm>
          <a:off x="13500735" y="10009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48260</xdr:rowOff>
    </xdr:from>
    <xdr:ext cx="404495" cy="259080"/>
    <xdr:sp macro="" textlink="">
      <xdr:nvSpPr>
        <xdr:cNvPr id="664" name="n_4aveValue【学校施設】&#10;有形固定資産減価償却率"/>
        <xdr:cNvSpPr txBox="1"/>
      </xdr:nvSpPr>
      <xdr:spPr>
        <a:xfrm>
          <a:off x="12611735" y="999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114300</xdr:rowOff>
    </xdr:from>
    <xdr:ext cx="405130" cy="259080"/>
    <xdr:sp macro="" textlink="">
      <xdr:nvSpPr>
        <xdr:cNvPr id="665" name="n_1mainValue【学校施設】&#10;有形固定資産減価償却率"/>
        <xdr:cNvSpPr txBox="1"/>
      </xdr:nvSpPr>
      <xdr:spPr>
        <a:xfrm>
          <a:off x="15266035" y="10572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26670</xdr:rowOff>
    </xdr:from>
    <xdr:ext cx="404495" cy="259080"/>
    <xdr:sp macro="" textlink="">
      <xdr:nvSpPr>
        <xdr:cNvPr id="666" name="n_2mainValue【学校施設】&#10;有形固定資産減価償却率"/>
        <xdr:cNvSpPr txBox="1"/>
      </xdr:nvSpPr>
      <xdr:spPr>
        <a:xfrm>
          <a:off x="14389735" y="10485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64770</xdr:rowOff>
    </xdr:from>
    <xdr:ext cx="404495" cy="258445"/>
    <xdr:sp macro="" textlink="">
      <xdr:nvSpPr>
        <xdr:cNvPr id="667" name="n_3mainValue【学校施設】&#10;有形固定資産減価償却率"/>
        <xdr:cNvSpPr txBox="1"/>
      </xdr:nvSpPr>
      <xdr:spPr>
        <a:xfrm>
          <a:off x="13500735" y="10523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135255</xdr:rowOff>
    </xdr:from>
    <xdr:ext cx="404495" cy="258445"/>
    <xdr:sp macro="" textlink="">
      <xdr:nvSpPr>
        <xdr:cNvPr id="668" name="n_4mainValue【学校施設】&#10;有形固定資産減価償却率"/>
        <xdr:cNvSpPr txBox="1"/>
      </xdr:nvSpPr>
      <xdr:spPr>
        <a:xfrm>
          <a:off x="12611735" y="10422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7" name="テキスト ボックス 6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9" name="直線コネクタ 6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80" name="テキスト ボックス 67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1" name="直線コネクタ 6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82" name="テキスト ボックス 68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3" name="直線コネクタ 6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8445"/>
    <xdr:sp macro="" textlink="">
      <xdr:nvSpPr>
        <xdr:cNvPr id="684" name="テキスト ボックス 683"/>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5" name="直線コネクタ 6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686" name="テキスト ボックス 68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7" name="直線コネクタ 6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688" name="テキスト ボックス 68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90" name="テキスト ボックス 68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22860</xdr:rowOff>
    </xdr:from>
    <xdr:to xmlns:xdr="http://schemas.openxmlformats.org/drawingml/2006/spreadsheetDrawing">
      <xdr:col>116</xdr:col>
      <xdr:colOff>62865</xdr:colOff>
      <xdr:row>63</xdr:row>
      <xdr:rowOff>129540</xdr:rowOff>
    </xdr:to>
    <xdr:cxnSp macro="">
      <xdr:nvCxnSpPr>
        <xdr:cNvPr id="692" name="直線コネクタ 691"/>
        <xdr:cNvCxnSpPr/>
      </xdr:nvCxnSpPr>
      <xdr:spPr>
        <a:xfrm flipV="1">
          <a:off x="22160865" y="962406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133350</xdr:rowOff>
    </xdr:from>
    <xdr:ext cx="469900" cy="258445"/>
    <xdr:sp macro="" textlink="">
      <xdr:nvSpPr>
        <xdr:cNvPr id="693" name="【学校施設】&#10;一人当たり面積最小値テキスト"/>
        <xdr:cNvSpPr txBox="1"/>
      </xdr:nvSpPr>
      <xdr:spPr>
        <a:xfrm>
          <a:off x="22199600" y="10934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129540</xdr:rowOff>
    </xdr:from>
    <xdr:to xmlns:xdr="http://schemas.openxmlformats.org/drawingml/2006/spreadsheetDrawing">
      <xdr:col>116</xdr:col>
      <xdr:colOff>152400</xdr:colOff>
      <xdr:row>63</xdr:row>
      <xdr:rowOff>129540</xdr:rowOff>
    </xdr:to>
    <xdr:cxnSp macro="">
      <xdr:nvCxnSpPr>
        <xdr:cNvPr id="694" name="直線コネクタ 693"/>
        <xdr:cNvCxnSpPr/>
      </xdr:nvCxnSpPr>
      <xdr:spPr>
        <a:xfrm>
          <a:off x="22072600" y="1093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140970</xdr:rowOff>
    </xdr:from>
    <xdr:ext cx="534670" cy="259080"/>
    <xdr:sp macro="" textlink="">
      <xdr:nvSpPr>
        <xdr:cNvPr id="695" name="【学校施設】&#10;一人当たり面積最大値テキスト"/>
        <xdr:cNvSpPr txBox="1"/>
      </xdr:nvSpPr>
      <xdr:spPr>
        <a:xfrm>
          <a:off x="221996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22860</xdr:rowOff>
    </xdr:from>
    <xdr:to xmlns:xdr="http://schemas.openxmlformats.org/drawingml/2006/spreadsheetDrawing">
      <xdr:col>116</xdr:col>
      <xdr:colOff>152400</xdr:colOff>
      <xdr:row>56</xdr:row>
      <xdr:rowOff>22860</xdr:rowOff>
    </xdr:to>
    <xdr:cxnSp macro="">
      <xdr:nvCxnSpPr>
        <xdr:cNvPr id="696" name="直線コネクタ 695"/>
        <xdr:cNvCxnSpPr/>
      </xdr:nvCxnSpPr>
      <xdr:spPr>
        <a:xfrm>
          <a:off x="22072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83185</xdr:rowOff>
    </xdr:from>
    <xdr:ext cx="469900" cy="259080"/>
    <xdr:sp macro="" textlink="">
      <xdr:nvSpPr>
        <xdr:cNvPr id="697" name="【学校施設】&#10;一人当たり面積平均値テキスト"/>
        <xdr:cNvSpPr txBox="1"/>
      </xdr:nvSpPr>
      <xdr:spPr>
        <a:xfrm>
          <a:off x="22199600" y="10713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104775</xdr:rowOff>
    </xdr:from>
    <xdr:to xmlns:xdr="http://schemas.openxmlformats.org/drawingml/2006/spreadsheetDrawing">
      <xdr:col>116</xdr:col>
      <xdr:colOff>114300</xdr:colOff>
      <xdr:row>63</xdr:row>
      <xdr:rowOff>34925</xdr:rowOff>
    </xdr:to>
    <xdr:sp macro="" textlink="">
      <xdr:nvSpPr>
        <xdr:cNvPr id="698" name="フローチャート: 判断 697"/>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113665</xdr:rowOff>
    </xdr:from>
    <xdr:to xmlns:xdr="http://schemas.openxmlformats.org/drawingml/2006/spreadsheetDrawing">
      <xdr:col>112</xdr:col>
      <xdr:colOff>38100</xdr:colOff>
      <xdr:row>63</xdr:row>
      <xdr:rowOff>43815</xdr:rowOff>
    </xdr:to>
    <xdr:sp macro="" textlink="">
      <xdr:nvSpPr>
        <xdr:cNvPr id="699" name="フローチャート: 判断 698"/>
        <xdr:cNvSpPr/>
      </xdr:nvSpPr>
      <xdr:spPr>
        <a:xfrm>
          <a:off x="21272500" y="1074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119380</xdr:rowOff>
    </xdr:from>
    <xdr:to xmlns:xdr="http://schemas.openxmlformats.org/drawingml/2006/spreadsheetDrawing">
      <xdr:col>107</xdr:col>
      <xdr:colOff>101600</xdr:colOff>
      <xdr:row>63</xdr:row>
      <xdr:rowOff>49530</xdr:rowOff>
    </xdr:to>
    <xdr:sp macro="" textlink="">
      <xdr:nvSpPr>
        <xdr:cNvPr id="700" name="フローチャート: 判断 699"/>
        <xdr:cNvSpPr/>
      </xdr:nvSpPr>
      <xdr:spPr>
        <a:xfrm>
          <a:off x="20383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107950</xdr:rowOff>
    </xdr:from>
    <xdr:to xmlns:xdr="http://schemas.openxmlformats.org/drawingml/2006/spreadsheetDrawing">
      <xdr:col>102</xdr:col>
      <xdr:colOff>165100</xdr:colOff>
      <xdr:row>63</xdr:row>
      <xdr:rowOff>38100</xdr:rowOff>
    </xdr:to>
    <xdr:sp macro="" textlink="">
      <xdr:nvSpPr>
        <xdr:cNvPr id="701" name="フローチャート: 判断 700"/>
        <xdr:cNvSpPr/>
      </xdr:nvSpPr>
      <xdr:spPr>
        <a:xfrm>
          <a:off x="19494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107315</xdr:rowOff>
    </xdr:from>
    <xdr:to xmlns:xdr="http://schemas.openxmlformats.org/drawingml/2006/spreadsheetDrawing">
      <xdr:col>98</xdr:col>
      <xdr:colOff>38100</xdr:colOff>
      <xdr:row>63</xdr:row>
      <xdr:rowOff>37465</xdr:rowOff>
    </xdr:to>
    <xdr:sp macro="" textlink="">
      <xdr:nvSpPr>
        <xdr:cNvPr id="702" name="フローチャート: 判断 701"/>
        <xdr:cNvSpPr/>
      </xdr:nvSpPr>
      <xdr:spPr>
        <a:xfrm>
          <a:off x="18605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3" name="テキスト ボックス 7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4" name="テキスト ボックス 7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5" name="テキスト ボックス 7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6" name="テキスト ボックス 7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7" name="テキスト ボックス 7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140970</xdr:rowOff>
    </xdr:from>
    <xdr:to xmlns:xdr="http://schemas.openxmlformats.org/drawingml/2006/spreadsheetDrawing">
      <xdr:col>116</xdr:col>
      <xdr:colOff>114300</xdr:colOff>
      <xdr:row>61</xdr:row>
      <xdr:rowOff>71120</xdr:rowOff>
    </xdr:to>
    <xdr:sp macro="" textlink="">
      <xdr:nvSpPr>
        <xdr:cNvPr id="708" name="楕円 707"/>
        <xdr:cNvSpPr/>
      </xdr:nvSpPr>
      <xdr:spPr>
        <a:xfrm>
          <a:off x="221107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163830</xdr:rowOff>
    </xdr:from>
    <xdr:ext cx="469900" cy="259080"/>
    <xdr:sp macro="" textlink="">
      <xdr:nvSpPr>
        <xdr:cNvPr id="709" name="【学校施設】&#10;一人当たり面積該当値テキスト"/>
        <xdr:cNvSpPr txBox="1"/>
      </xdr:nvSpPr>
      <xdr:spPr>
        <a:xfrm>
          <a:off x="22199600" y="1027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34925</xdr:rowOff>
    </xdr:from>
    <xdr:to xmlns:xdr="http://schemas.openxmlformats.org/drawingml/2006/spreadsheetDrawing">
      <xdr:col>112</xdr:col>
      <xdr:colOff>38100</xdr:colOff>
      <xdr:row>62</xdr:row>
      <xdr:rowOff>136525</xdr:rowOff>
    </xdr:to>
    <xdr:sp macro="" textlink="">
      <xdr:nvSpPr>
        <xdr:cNvPr id="710" name="楕円 709"/>
        <xdr:cNvSpPr/>
      </xdr:nvSpPr>
      <xdr:spPr>
        <a:xfrm>
          <a:off x="2127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20320</xdr:rowOff>
    </xdr:from>
    <xdr:to xmlns:xdr="http://schemas.openxmlformats.org/drawingml/2006/spreadsheetDrawing">
      <xdr:col>116</xdr:col>
      <xdr:colOff>63500</xdr:colOff>
      <xdr:row>62</xdr:row>
      <xdr:rowOff>86360</xdr:rowOff>
    </xdr:to>
    <xdr:cxnSp macro="">
      <xdr:nvCxnSpPr>
        <xdr:cNvPr id="711" name="直線コネクタ 710"/>
        <xdr:cNvCxnSpPr/>
      </xdr:nvCxnSpPr>
      <xdr:spPr>
        <a:xfrm flipV="1">
          <a:off x="21323300" y="10478770"/>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48895</xdr:rowOff>
    </xdr:from>
    <xdr:to xmlns:xdr="http://schemas.openxmlformats.org/drawingml/2006/spreadsheetDrawing">
      <xdr:col>107</xdr:col>
      <xdr:colOff>101600</xdr:colOff>
      <xdr:row>62</xdr:row>
      <xdr:rowOff>150495</xdr:rowOff>
    </xdr:to>
    <xdr:sp macro="" textlink="">
      <xdr:nvSpPr>
        <xdr:cNvPr id="712" name="楕円 711"/>
        <xdr:cNvSpPr/>
      </xdr:nvSpPr>
      <xdr:spPr>
        <a:xfrm>
          <a:off x="203835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86360</xdr:rowOff>
    </xdr:from>
    <xdr:to xmlns:xdr="http://schemas.openxmlformats.org/drawingml/2006/spreadsheetDrawing">
      <xdr:col>111</xdr:col>
      <xdr:colOff>177800</xdr:colOff>
      <xdr:row>62</xdr:row>
      <xdr:rowOff>99695</xdr:rowOff>
    </xdr:to>
    <xdr:cxnSp macro="">
      <xdr:nvCxnSpPr>
        <xdr:cNvPr id="713" name="直線コネクタ 712"/>
        <xdr:cNvCxnSpPr/>
      </xdr:nvCxnSpPr>
      <xdr:spPr>
        <a:xfrm flipV="1">
          <a:off x="20434300" y="10716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46355</xdr:rowOff>
    </xdr:from>
    <xdr:to xmlns:xdr="http://schemas.openxmlformats.org/drawingml/2006/spreadsheetDrawing">
      <xdr:col>102</xdr:col>
      <xdr:colOff>165100</xdr:colOff>
      <xdr:row>61</xdr:row>
      <xdr:rowOff>147955</xdr:rowOff>
    </xdr:to>
    <xdr:sp macro="" textlink="">
      <xdr:nvSpPr>
        <xdr:cNvPr id="714" name="楕円 713"/>
        <xdr:cNvSpPr/>
      </xdr:nvSpPr>
      <xdr:spPr>
        <a:xfrm>
          <a:off x="19494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97790</xdr:rowOff>
    </xdr:from>
    <xdr:to xmlns:xdr="http://schemas.openxmlformats.org/drawingml/2006/spreadsheetDrawing">
      <xdr:col>107</xdr:col>
      <xdr:colOff>50800</xdr:colOff>
      <xdr:row>62</xdr:row>
      <xdr:rowOff>99695</xdr:rowOff>
    </xdr:to>
    <xdr:cxnSp macro="">
      <xdr:nvCxnSpPr>
        <xdr:cNvPr id="715" name="直線コネクタ 714"/>
        <xdr:cNvCxnSpPr/>
      </xdr:nvCxnSpPr>
      <xdr:spPr>
        <a:xfrm>
          <a:off x="19545300" y="1055624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53340</xdr:rowOff>
    </xdr:from>
    <xdr:to xmlns:xdr="http://schemas.openxmlformats.org/drawingml/2006/spreadsheetDrawing">
      <xdr:col>98</xdr:col>
      <xdr:colOff>38100</xdr:colOff>
      <xdr:row>60</xdr:row>
      <xdr:rowOff>154940</xdr:rowOff>
    </xdr:to>
    <xdr:sp macro="" textlink="">
      <xdr:nvSpPr>
        <xdr:cNvPr id="716" name="楕円 715"/>
        <xdr:cNvSpPr/>
      </xdr:nvSpPr>
      <xdr:spPr>
        <a:xfrm>
          <a:off x="186055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104140</xdr:rowOff>
    </xdr:from>
    <xdr:to xmlns:xdr="http://schemas.openxmlformats.org/drawingml/2006/spreadsheetDrawing">
      <xdr:col>102</xdr:col>
      <xdr:colOff>114300</xdr:colOff>
      <xdr:row>61</xdr:row>
      <xdr:rowOff>97790</xdr:rowOff>
    </xdr:to>
    <xdr:cxnSp macro="">
      <xdr:nvCxnSpPr>
        <xdr:cNvPr id="717" name="直線コネクタ 716"/>
        <xdr:cNvCxnSpPr/>
      </xdr:nvCxnSpPr>
      <xdr:spPr>
        <a:xfrm>
          <a:off x="18656300" y="103911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34925</xdr:rowOff>
    </xdr:from>
    <xdr:ext cx="469900" cy="259080"/>
    <xdr:sp macro="" textlink="">
      <xdr:nvSpPr>
        <xdr:cNvPr id="718" name="n_1aveValue【学校施設】&#10;一人当たり面積"/>
        <xdr:cNvSpPr txBox="1"/>
      </xdr:nvSpPr>
      <xdr:spPr>
        <a:xfrm>
          <a:off x="2107565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40640</xdr:rowOff>
    </xdr:from>
    <xdr:ext cx="469265" cy="258445"/>
    <xdr:sp macro="" textlink="">
      <xdr:nvSpPr>
        <xdr:cNvPr id="719" name="n_2aveValue【学校施設】&#10;一人当たり面積"/>
        <xdr:cNvSpPr txBox="1"/>
      </xdr:nvSpPr>
      <xdr:spPr>
        <a:xfrm>
          <a:off x="20199350" y="10841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29210</xdr:rowOff>
    </xdr:from>
    <xdr:ext cx="469265" cy="258445"/>
    <xdr:sp macro="" textlink="">
      <xdr:nvSpPr>
        <xdr:cNvPr id="720" name="n_3aveValue【学校施設】&#10;一人当たり面積"/>
        <xdr:cNvSpPr txBox="1"/>
      </xdr:nvSpPr>
      <xdr:spPr>
        <a:xfrm>
          <a:off x="19310350" y="10830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29210</xdr:rowOff>
    </xdr:from>
    <xdr:ext cx="469265" cy="258445"/>
    <xdr:sp macro="" textlink="">
      <xdr:nvSpPr>
        <xdr:cNvPr id="721" name="n_4aveValue【学校施設】&#10;一人当たり面積"/>
        <xdr:cNvSpPr txBox="1"/>
      </xdr:nvSpPr>
      <xdr:spPr>
        <a:xfrm>
          <a:off x="18421350" y="10830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153035</xdr:rowOff>
    </xdr:from>
    <xdr:ext cx="469900" cy="259080"/>
    <xdr:sp macro="" textlink="">
      <xdr:nvSpPr>
        <xdr:cNvPr id="722" name="n_1mainValue【学校施設】&#10;一人当たり面積"/>
        <xdr:cNvSpPr txBox="1"/>
      </xdr:nvSpPr>
      <xdr:spPr>
        <a:xfrm>
          <a:off x="21075650" y="1044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167005</xdr:rowOff>
    </xdr:from>
    <xdr:ext cx="469265" cy="258445"/>
    <xdr:sp macro="" textlink="">
      <xdr:nvSpPr>
        <xdr:cNvPr id="723" name="n_2mainValue【学校施設】&#10;一人当たり面積"/>
        <xdr:cNvSpPr txBox="1"/>
      </xdr:nvSpPr>
      <xdr:spPr>
        <a:xfrm>
          <a:off x="20199350" y="10454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164465</xdr:rowOff>
    </xdr:from>
    <xdr:ext cx="469265" cy="259080"/>
    <xdr:sp macro="" textlink="">
      <xdr:nvSpPr>
        <xdr:cNvPr id="724" name="n_3mainValue【学校施設】&#10;一人当たり面積"/>
        <xdr:cNvSpPr txBox="1"/>
      </xdr:nvSpPr>
      <xdr:spPr>
        <a:xfrm>
          <a:off x="19310350" y="10280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0</xdr:rowOff>
    </xdr:from>
    <xdr:ext cx="469265" cy="259080"/>
    <xdr:sp macro="" textlink="">
      <xdr:nvSpPr>
        <xdr:cNvPr id="725" name="n_4mainValue【学校施設】&#10;一人当たり面積"/>
        <xdr:cNvSpPr txBox="1"/>
      </xdr:nvSpPr>
      <xdr:spPr>
        <a:xfrm>
          <a:off x="18421350" y="10115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50" name="テキスト ボックス 7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2" name="テキスト ボックス 7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3" name="直線コネクタ 7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4" name="テキスト ボックス 753"/>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5" name="直線コネクタ 7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6" name="テキスト ボックス 7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7" name="直線コネクタ 7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8" name="テキスト ボックス 757"/>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9" name="直線コネクタ 7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0" name="テキスト ボックス 7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1" name="直線コネクタ 7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2" name="テキスト ボックス 7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3" name="直線コネクタ 7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64" name="テキスト ボックス 763"/>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5" name="直線コネクタ 7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35560</xdr:rowOff>
    </xdr:to>
    <xdr:cxnSp macro="">
      <xdr:nvCxnSpPr>
        <xdr:cNvPr id="767" name="直線コネクタ 766"/>
        <xdr:cNvCxnSpPr/>
      </xdr:nvCxnSpPr>
      <xdr:spPr>
        <a:xfrm flipV="1">
          <a:off x="16318865" y="172129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9" name="直線コネクタ 7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40360" cy="259080"/>
    <xdr:sp macro="" textlink="">
      <xdr:nvSpPr>
        <xdr:cNvPr id="770" name="【公民館】&#10;有形固定資産減価償却率最大値テキスト"/>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771" name="直線コネクタ 770"/>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106</xdr:row>
      <xdr:rowOff>6985</xdr:rowOff>
    </xdr:from>
    <xdr:ext cx="405130" cy="258445"/>
    <xdr:sp macro="" textlink="">
      <xdr:nvSpPr>
        <xdr:cNvPr id="772" name="【公民館】&#10;有形固定資産減価償却率平均値テキスト"/>
        <xdr:cNvSpPr txBox="1"/>
      </xdr:nvSpPr>
      <xdr:spPr>
        <a:xfrm>
          <a:off x="16357600" y="181806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29210</xdr:rowOff>
    </xdr:from>
    <xdr:to xmlns:xdr="http://schemas.openxmlformats.org/drawingml/2006/spreadsheetDrawing">
      <xdr:col>85</xdr:col>
      <xdr:colOff>177800</xdr:colOff>
      <xdr:row>106</xdr:row>
      <xdr:rowOff>130175</xdr:rowOff>
    </xdr:to>
    <xdr:sp macro="" textlink="">
      <xdr:nvSpPr>
        <xdr:cNvPr id="773" name="フローチャート: 判断 772"/>
        <xdr:cNvSpPr/>
      </xdr:nvSpPr>
      <xdr:spPr>
        <a:xfrm>
          <a:off x="16268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143510</xdr:rowOff>
    </xdr:from>
    <xdr:to xmlns:xdr="http://schemas.openxmlformats.org/drawingml/2006/spreadsheetDrawing">
      <xdr:col>81</xdr:col>
      <xdr:colOff>101600</xdr:colOff>
      <xdr:row>106</xdr:row>
      <xdr:rowOff>73025</xdr:rowOff>
    </xdr:to>
    <xdr:sp macro="" textlink="">
      <xdr:nvSpPr>
        <xdr:cNvPr id="774" name="フローチャート: 判断 773"/>
        <xdr:cNvSpPr/>
      </xdr:nvSpPr>
      <xdr:spPr>
        <a:xfrm>
          <a:off x="15430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114935</xdr:rowOff>
    </xdr:from>
    <xdr:to xmlns:xdr="http://schemas.openxmlformats.org/drawingml/2006/spreadsheetDrawing">
      <xdr:col>76</xdr:col>
      <xdr:colOff>165100</xdr:colOff>
      <xdr:row>106</xdr:row>
      <xdr:rowOff>45085</xdr:rowOff>
    </xdr:to>
    <xdr:sp macro="" textlink="">
      <xdr:nvSpPr>
        <xdr:cNvPr id="775" name="フローチャート: 判断 774"/>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123190</xdr:rowOff>
    </xdr:from>
    <xdr:to xmlns:xdr="http://schemas.openxmlformats.org/drawingml/2006/spreadsheetDrawing">
      <xdr:col>72</xdr:col>
      <xdr:colOff>38100</xdr:colOff>
      <xdr:row>106</xdr:row>
      <xdr:rowOff>53340</xdr:rowOff>
    </xdr:to>
    <xdr:sp macro="" textlink="">
      <xdr:nvSpPr>
        <xdr:cNvPr id="776" name="フローチャート: 判断 775"/>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110490</xdr:rowOff>
    </xdr:from>
    <xdr:to xmlns:xdr="http://schemas.openxmlformats.org/drawingml/2006/spreadsheetDrawing">
      <xdr:col>67</xdr:col>
      <xdr:colOff>101600</xdr:colOff>
      <xdr:row>106</xdr:row>
      <xdr:rowOff>40640</xdr:rowOff>
    </xdr:to>
    <xdr:sp macro="" textlink="">
      <xdr:nvSpPr>
        <xdr:cNvPr id="777" name="フローチャート: 判断 776"/>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8" name="テキスト ボックス 7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9" name="テキスト ボックス 7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0" name="テキスト ボックス 7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1" name="テキスト ボックス 7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2" name="テキスト ボックス 7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27305</xdr:rowOff>
    </xdr:from>
    <xdr:to xmlns:xdr="http://schemas.openxmlformats.org/drawingml/2006/spreadsheetDrawing">
      <xdr:col>81</xdr:col>
      <xdr:colOff>101600</xdr:colOff>
      <xdr:row>106</xdr:row>
      <xdr:rowOff>128905</xdr:rowOff>
    </xdr:to>
    <xdr:sp macro="" textlink="">
      <xdr:nvSpPr>
        <xdr:cNvPr id="783" name="楕円 782"/>
        <xdr:cNvSpPr/>
      </xdr:nvSpPr>
      <xdr:spPr>
        <a:xfrm>
          <a:off x="15430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168910</xdr:rowOff>
    </xdr:from>
    <xdr:to xmlns:xdr="http://schemas.openxmlformats.org/drawingml/2006/spreadsheetDrawing">
      <xdr:col>76</xdr:col>
      <xdr:colOff>165100</xdr:colOff>
      <xdr:row>106</xdr:row>
      <xdr:rowOff>99060</xdr:rowOff>
    </xdr:to>
    <xdr:sp macro="" textlink="">
      <xdr:nvSpPr>
        <xdr:cNvPr id="784" name="楕円 783"/>
        <xdr:cNvSpPr/>
      </xdr:nvSpPr>
      <xdr:spPr>
        <a:xfrm>
          <a:off x="14541500" y="181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48260</xdr:rowOff>
    </xdr:from>
    <xdr:to xmlns:xdr="http://schemas.openxmlformats.org/drawingml/2006/spreadsheetDrawing">
      <xdr:col>81</xdr:col>
      <xdr:colOff>50800</xdr:colOff>
      <xdr:row>106</xdr:row>
      <xdr:rowOff>78105</xdr:rowOff>
    </xdr:to>
    <xdr:cxnSp macro="">
      <xdr:nvCxnSpPr>
        <xdr:cNvPr id="785" name="直線コネクタ 784"/>
        <xdr:cNvCxnSpPr/>
      </xdr:nvCxnSpPr>
      <xdr:spPr>
        <a:xfrm>
          <a:off x="14592300" y="182219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64770</xdr:rowOff>
    </xdr:from>
    <xdr:to xmlns:xdr="http://schemas.openxmlformats.org/drawingml/2006/spreadsheetDrawing">
      <xdr:col>72</xdr:col>
      <xdr:colOff>38100</xdr:colOff>
      <xdr:row>105</xdr:row>
      <xdr:rowOff>166370</xdr:rowOff>
    </xdr:to>
    <xdr:sp macro="" textlink="">
      <xdr:nvSpPr>
        <xdr:cNvPr id="786" name="楕円 785"/>
        <xdr:cNvSpPr/>
      </xdr:nvSpPr>
      <xdr:spPr>
        <a:xfrm>
          <a:off x="13652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115570</xdr:rowOff>
    </xdr:from>
    <xdr:to xmlns:xdr="http://schemas.openxmlformats.org/drawingml/2006/spreadsheetDrawing">
      <xdr:col>76</xdr:col>
      <xdr:colOff>114300</xdr:colOff>
      <xdr:row>106</xdr:row>
      <xdr:rowOff>48260</xdr:rowOff>
    </xdr:to>
    <xdr:cxnSp macro="">
      <xdr:nvCxnSpPr>
        <xdr:cNvPr id="787" name="直線コネクタ 786"/>
        <xdr:cNvCxnSpPr/>
      </xdr:nvCxnSpPr>
      <xdr:spPr>
        <a:xfrm>
          <a:off x="13703300" y="1811782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89535</xdr:rowOff>
    </xdr:from>
    <xdr:ext cx="405130" cy="258445"/>
    <xdr:sp macro="" textlink="">
      <xdr:nvSpPr>
        <xdr:cNvPr id="788" name="n_1aveValue【公民館】&#10;有形固定資産減価償却率"/>
        <xdr:cNvSpPr txBox="1"/>
      </xdr:nvSpPr>
      <xdr:spPr>
        <a:xfrm>
          <a:off x="15266035" y="17920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61595</xdr:rowOff>
    </xdr:from>
    <xdr:ext cx="404495" cy="259080"/>
    <xdr:sp macro="" textlink="">
      <xdr:nvSpPr>
        <xdr:cNvPr id="789" name="n_2aveValue【公民館】&#10;有形固定資産減価償却率"/>
        <xdr:cNvSpPr txBox="1"/>
      </xdr:nvSpPr>
      <xdr:spPr>
        <a:xfrm>
          <a:off x="14389735" y="1789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44450</xdr:rowOff>
    </xdr:from>
    <xdr:ext cx="404495" cy="259080"/>
    <xdr:sp macro="" textlink="">
      <xdr:nvSpPr>
        <xdr:cNvPr id="790" name="n_3aveValue【公民館】&#10;有形固定資産減価償却率"/>
        <xdr:cNvSpPr txBox="1"/>
      </xdr:nvSpPr>
      <xdr:spPr>
        <a:xfrm>
          <a:off x="13500735" y="1821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57150</xdr:rowOff>
    </xdr:from>
    <xdr:ext cx="404495" cy="259080"/>
    <xdr:sp macro="" textlink="">
      <xdr:nvSpPr>
        <xdr:cNvPr id="791" name="n_4aveValue【公民館】&#10;有形固定資産減価償却率"/>
        <xdr:cNvSpPr txBox="1"/>
      </xdr:nvSpPr>
      <xdr:spPr>
        <a:xfrm>
          <a:off x="12611735" y="1788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120650</xdr:rowOff>
    </xdr:from>
    <xdr:ext cx="405130" cy="258445"/>
    <xdr:sp macro="" textlink="">
      <xdr:nvSpPr>
        <xdr:cNvPr id="792" name="n_1mainValue【公民館】&#10;有形固定資産減価償却率"/>
        <xdr:cNvSpPr txBox="1"/>
      </xdr:nvSpPr>
      <xdr:spPr>
        <a:xfrm>
          <a:off x="15266035" y="18294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90170</xdr:rowOff>
    </xdr:from>
    <xdr:ext cx="404495" cy="259080"/>
    <xdr:sp macro="" textlink="">
      <xdr:nvSpPr>
        <xdr:cNvPr id="793" name="n_2mainValue【公民館】&#10;有形固定資産減価償却率"/>
        <xdr:cNvSpPr txBox="1"/>
      </xdr:nvSpPr>
      <xdr:spPr>
        <a:xfrm>
          <a:off x="14389735" y="18263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11430</xdr:rowOff>
    </xdr:from>
    <xdr:ext cx="404495" cy="259080"/>
    <xdr:sp macro="" textlink="">
      <xdr:nvSpPr>
        <xdr:cNvPr id="794" name="n_3mainValue【公民館】&#10;有形固定資産減価償却率"/>
        <xdr:cNvSpPr txBox="1"/>
      </xdr:nvSpPr>
      <xdr:spPr>
        <a:xfrm>
          <a:off x="13500735" y="17842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3" name="テキスト ボックス 80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5" name="直線コネクタ 804"/>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725" cy="259080"/>
    <xdr:sp macro="" textlink="">
      <xdr:nvSpPr>
        <xdr:cNvPr id="806" name="テキスト ボックス 805"/>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7" name="直線コネクタ 80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08" name="テキスト ボックス 807"/>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09" name="直線コネクタ 808"/>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725" cy="259080"/>
    <xdr:sp macro="" textlink="">
      <xdr:nvSpPr>
        <xdr:cNvPr id="810" name="テキスト ボックス 809"/>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2" name="テキスト ボックス 81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146685</xdr:rowOff>
    </xdr:from>
    <xdr:to xmlns:xdr="http://schemas.openxmlformats.org/drawingml/2006/spreadsheetDrawing">
      <xdr:col>116</xdr:col>
      <xdr:colOff>62865</xdr:colOff>
      <xdr:row>107</xdr:row>
      <xdr:rowOff>111125</xdr:rowOff>
    </xdr:to>
    <xdr:cxnSp macro="">
      <xdr:nvCxnSpPr>
        <xdr:cNvPr id="814" name="直線コネクタ 813"/>
        <xdr:cNvCxnSpPr/>
      </xdr:nvCxnSpPr>
      <xdr:spPr>
        <a:xfrm flipV="1">
          <a:off x="22160865" y="17291685"/>
          <a:ext cx="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114935</xdr:rowOff>
    </xdr:from>
    <xdr:ext cx="469900" cy="259080"/>
    <xdr:sp macro="" textlink="">
      <xdr:nvSpPr>
        <xdr:cNvPr id="815" name="【公民館】&#10;一人当たり面積最小値テキスト"/>
        <xdr:cNvSpPr txBox="1"/>
      </xdr:nvSpPr>
      <xdr:spPr>
        <a:xfrm>
          <a:off x="2219960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111125</xdr:rowOff>
    </xdr:from>
    <xdr:to xmlns:xdr="http://schemas.openxmlformats.org/drawingml/2006/spreadsheetDrawing">
      <xdr:col>116</xdr:col>
      <xdr:colOff>152400</xdr:colOff>
      <xdr:row>107</xdr:row>
      <xdr:rowOff>111125</xdr:rowOff>
    </xdr:to>
    <xdr:cxnSp macro="">
      <xdr:nvCxnSpPr>
        <xdr:cNvPr id="816" name="直線コネクタ 815"/>
        <xdr:cNvCxnSpPr/>
      </xdr:nvCxnSpPr>
      <xdr:spPr>
        <a:xfrm>
          <a:off x="22072600" y="1845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93345</xdr:rowOff>
    </xdr:from>
    <xdr:ext cx="469900" cy="259080"/>
    <xdr:sp macro="" textlink="">
      <xdr:nvSpPr>
        <xdr:cNvPr id="817" name="【公民館】&#10;一人当たり面積最大値テキスト"/>
        <xdr:cNvSpPr txBox="1"/>
      </xdr:nvSpPr>
      <xdr:spPr>
        <a:xfrm>
          <a:off x="22199600" y="1706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146685</xdr:rowOff>
    </xdr:from>
    <xdr:to xmlns:xdr="http://schemas.openxmlformats.org/drawingml/2006/spreadsheetDrawing">
      <xdr:col>116</xdr:col>
      <xdr:colOff>152400</xdr:colOff>
      <xdr:row>100</xdr:row>
      <xdr:rowOff>146685</xdr:rowOff>
    </xdr:to>
    <xdr:cxnSp macro="">
      <xdr:nvCxnSpPr>
        <xdr:cNvPr id="818" name="直線コネクタ 817"/>
        <xdr:cNvCxnSpPr/>
      </xdr:nvCxnSpPr>
      <xdr:spPr>
        <a:xfrm>
          <a:off x="22072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118745</xdr:rowOff>
    </xdr:from>
    <xdr:ext cx="469900" cy="259080"/>
    <xdr:sp macro="" textlink="">
      <xdr:nvSpPr>
        <xdr:cNvPr id="819" name="【公民館】&#10;一人当たり面積平均値テキスト"/>
        <xdr:cNvSpPr txBox="1"/>
      </xdr:nvSpPr>
      <xdr:spPr>
        <a:xfrm>
          <a:off x="22199600" y="1812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140335</xdr:rowOff>
    </xdr:from>
    <xdr:to xmlns:xdr="http://schemas.openxmlformats.org/drawingml/2006/spreadsheetDrawing">
      <xdr:col>116</xdr:col>
      <xdr:colOff>114300</xdr:colOff>
      <xdr:row>106</xdr:row>
      <xdr:rowOff>70485</xdr:rowOff>
    </xdr:to>
    <xdr:sp macro="" textlink="">
      <xdr:nvSpPr>
        <xdr:cNvPr id="820" name="フローチャート: 判断 819"/>
        <xdr:cNvSpPr/>
      </xdr:nvSpPr>
      <xdr:spPr>
        <a:xfrm>
          <a:off x="22110700" y="18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125730</xdr:rowOff>
    </xdr:from>
    <xdr:to xmlns:xdr="http://schemas.openxmlformats.org/drawingml/2006/spreadsheetDrawing">
      <xdr:col>112</xdr:col>
      <xdr:colOff>38100</xdr:colOff>
      <xdr:row>106</xdr:row>
      <xdr:rowOff>55880</xdr:rowOff>
    </xdr:to>
    <xdr:sp macro="" textlink="">
      <xdr:nvSpPr>
        <xdr:cNvPr id="821" name="フローチャート: 判断 820"/>
        <xdr:cNvSpPr/>
      </xdr:nvSpPr>
      <xdr:spPr>
        <a:xfrm>
          <a:off x="21272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136525</xdr:rowOff>
    </xdr:from>
    <xdr:to xmlns:xdr="http://schemas.openxmlformats.org/drawingml/2006/spreadsheetDrawing">
      <xdr:col>107</xdr:col>
      <xdr:colOff>101600</xdr:colOff>
      <xdr:row>106</xdr:row>
      <xdr:rowOff>66675</xdr:rowOff>
    </xdr:to>
    <xdr:sp macro="" textlink="">
      <xdr:nvSpPr>
        <xdr:cNvPr id="822" name="フローチャート: 判断 821"/>
        <xdr:cNvSpPr/>
      </xdr:nvSpPr>
      <xdr:spPr>
        <a:xfrm>
          <a:off x="20383500" y="181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130810</xdr:rowOff>
    </xdr:from>
    <xdr:to xmlns:xdr="http://schemas.openxmlformats.org/drawingml/2006/spreadsheetDrawing">
      <xdr:col>102</xdr:col>
      <xdr:colOff>165100</xdr:colOff>
      <xdr:row>106</xdr:row>
      <xdr:rowOff>60960</xdr:rowOff>
    </xdr:to>
    <xdr:sp macro="" textlink="">
      <xdr:nvSpPr>
        <xdr:cNvPr id="823" name="フローチャート: 判断 822"/>
        <xdr:cNvSpPr/>
      </xdr:nvSpPr>
      <xdr:spPr>
        <a:xfrm>
          <a:off x="19494500" y="181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146050</xdr:rowOff>
    </xdr:from>
    <xdr:to xmlns:xdr="http://schemas.openxmlformats.org/drawingml/2006/spreadsheetDrawing">
      <xdr:col>98</xdr:col>
      <xdr:colOff>38100</xdr:colOff>
      <xdr:row>106</xdr:row>
      <xdr:rowOff>76200</xdr:rowOff>
    </xdr:to>
    <xdr:sp macro="" textlink="">
      <xdr:nvSpPr>
        <xdr:cNvPr id="824" name="フローチャート: 判断 823"/>
        <xdr:cNvSpPr/>
      </xdr:nvSpPr>
      <xdr:spPr>
        <a:xfrm>
          <a:off x="18605500" y="1814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101</xdr:row>
      <xdr:rowOff>104140</xdr:rowOff>
    </xdr:from>
    <xdr:to xmlns:xdr="http://schemas.openxmlformats.org/drawingml/2006/spreadsheetDrawing">
      <xdr:col>112</xdr:col>
      <xdr:colOff>38100</xdr:colOff>
      <xdr:row>102</xdr:row>
      <xdr:rowOff>34290</xdr:rowOff>
    </xdr:to>
    <xdr:sp macro="" textlink="">
      <xdr:nvSpPr>
        <xdr:cNvPr id="830" name="楕円 829"/>
        <xdr:cNvSpPr/>
      </xdr:nvSpPr>
      <xdr:spPr>
        <a:xfrm>
          <a:off x="21272500" y="174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102</xdr:row>
      <xdr:rowOff>6350</xdr:rowOff>
    </xdr:from>
    <xdr:to xmlns:xdr="http://schemas.openxmlformats.org/drawingml/2006/spreadsheetDrawing">
      <xdr:col>107</xdr:col>
      <xdr:colOff>101600</xdr:colOff>
      <xdr:row>102</xdr:row>
      <xdr:rowOff>107950</xdr:rowOff>
    </xdr:to>
    <xdr:sp macro="" textlink="">
      <xdr:nvSpPr>
        <xdr:cNvPr id="831" name="楕円 830"/>
        <xdr:cNvSpPr/>
      </xdr:nvSpPr>
      <xdr:spPr>
        <a:xfrm>
          <a:off x="20383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154940</xdr:rowOff>
    </xdr:from>
    <xdr:to xmlns:xdr="http://schemas.openxmlformats.org/drawingml/2006/spreadsheetDrawing">
      <xdr:col>111</xdr:col>
      <xdr:colOff>177800</xdr:colOff>
      <xdr:row>102</xdr:row>
      <xdr:rowOff>57150</xdr:rowOff>
    </xdr:to>
    <xdr:cxnSp macro="">
      <xdr:nvCxnSpPr>
        <xdr:cNvPr id="832" name="直線コネクタ 831"/>
        <xdr:cNvCxnSpPr/>
      </xdr:nvCxnSpPr>
      <xdr:spPr>
        <a:xfrm flipV="1">
          <a:off x="20434300" y="174713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52070</xdr:rowOff>
    </xdr:from>
    <xdr:to xmlns:xdr="http://schemas.openxmlformats.org/drawingml/2006/spreadsheetDrawing">
      <xdr:col>102</xdr:col>
      <xdr:colOff>165100</xdr:colOff>
      <xdr:row>105</xdr:row>
      <xdr:rowOff>153670</xdr:rowOff>
    </xdr:to>
    <xdr:sp macro="" textlink="">
      <xdr:nvSpPr>
        <xdr:cNvPr id="833" name="楕円 832"/>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57150</xdr:rowOff>
    </xdr:from>
    <xdr:to xmlns:xdr="http://schemas.openxmlformats.org/drawingml/2006/spreadsheetDrawing">
      <xdr:col>107</xdr:col>
      <xdr:colOff>50800</xdr:colOff>
      <xdr:row>105</xdr:row>
      <xdr:rowOff>102870</xdr:rowOff>
    </xdr:to>
    <xdr:cxnSp macro="">
      <xdr:nvCxnSpPr>
        <xdr:cNvPr id="834" name="直線コネクタ 833"/>
        <xdr:cNvCxnSpPr/>
      </xdr:nvCxnSpPr>
      <xdr:spPr>
        <a:xfrm flipV="1">
          <a:off x="19545300" y="17545050"/>
          <a:ext cx="889000" cy="560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46990</xdr:rowOff>
    </xdr:from>
    <xdr:ext cx="469900" cy="259080"/>
    <xdr:sp macro="" textlink="">
      <xdr:nvSpPr>
        <xdr:cNvPr id="835" name="n_1aveValue【公民館】&#10;一人当たり面積"/>
        <xdr:cNvSpPr txBox="1"/>
      </xdr:nvSpPr>
      <xdr:spPr>
        <a:xfrm>
          <a:off x="21075650" y="1822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57785</xdr:rowOff>
    </xdr:from>
    <xdr:ext cx="469265" cy="259080"/>
    <xdr:sp macro="" textlink="">
      <xdr:nvSpPr>
        <xdr:cNvPr id="836" name="n_2aveValue【公民館】&#10;一人当たり面積"/>
        <xdr:cNvSpPr txBox="1"/>
      </xdr:nvSpPr>
      <xdr:spPr>
        <a:xfrm>
          <a:off x="20199350" y="18231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52070</xdr:rowOff>
    </xdr:from>
    <xdr:ext cx="469265" cy="258445"/>
    <xdr:sp macro="" textlink="">
      <xdr:nvSpPr>
        <xdr:cNvPr id="837" name="n_3aveValue【公民館】&#10;一人当たり面積"/>
        <xdr:cNvSpPr txBox="1"/>
      </xdr:nvSpPr>
      <xdr:spPr>
        <a:xfrm>
          <a:off x="19310350" y="18225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92710</xdr:rowOff>
    </xdr:from>
    <xdr:ext cx="469265" cy="259080"/>
    <xdr:sp macro="" textlink="">
      <xdr:nvSpPr>
        <xdr:cNvPr id="838" name="n_4aveValue【公民館】&#10;一人当たり面積"/>
        <xdr:cNvSpPr txBox="1"/>
      </xdr:nvSpPr>
      <xdr:spPr>
        <a:xfrm>
          <a:off x="18421350" y="17923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50800</xdr:rowOff>
    </xdr:from>
    <xdr:ext cx="469900" cy="259080"/>
    <xdr:sp macro="" textlink="">
      <xdr:nvSpPr>
        <xdr:cNvPr id="839" name="n_1mainValue【公民館】&#10;一人当たり面積"/>
        <xdr:cNvSpPr txBox="1"/>
      </xdr:nvSpPr>
      <xdr:spPr>
        <a:xfrm>
          <a:off x="21075650" y="1719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124460</xdr:rowOff>
    </xdr:from>
    <xdr:ext cx="469265" cy="259080"/>
    <xdr:sp macro="" textlink="">
      <xdr:nvSpPr>
        <xdr:cNvPr id="840" name="n_2mainValue【公民館】&#10;一人当たり面積"/>
        <xdr:cNvSpPr txBox="1"/>
      </xdr:nvSpPr>
      <xdr:spPr>
        <a:xfrm>
          <a:off x="20199350" y="1726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170180</xdr:rowOff>
    </xdr:from>
    <xdr:ext cx="469265" cy="259080"/>
    <xdr:sp macro="" textlink="">
      <xdr:nvSpPr>
        <xdr:cNvPr id="841" name="n_3mainValue【公民館】&#10;一人当たり面積"/>
        <xdr:cNvSpPr txBox="1"/>
      </xdr:nvSpPr>
      <xdr:spPr>
        <a:xfrm>
          <a:off x="19310350" y="17829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の増は</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を当該項目で計上したことによる。</a:t>
          </a:r>
          <a:r>
            <a:rPr kumimoji="1" lang="en-US" altLang="ja-JP" sz="1300">
              <a:latin typeface="ＭＳ Ｐゴシック"/>
              <a:ea typeface="ＭＳ Ｐゴシック"/>
            </a:rPr>
            <a:t>【</a:t>
          </a:r>
          <a:r>
            <a:rPr kumimoji="1" lang="ja-JP" altLang="en-US" sz="1300">
              <a:latin typeface="ＭＳ Ｐゴシック"/>
              <a:ea typeface="ＭＳ Ｐゴシック"/>
            </a:rPr>
            <a:t>漁港・港湾</a:t>
          </a:r>
          <a:r>
            <a:rPr kumimoji="1" lang="en-US" altLang="ja-JP" sz="1300">
              <a:latin typeface="ＭＳ Ｐゴシック"/>
              <a:ea typeface="ＭＳ Ｐゴシック"/>
            </a:rPr>
            <a:t>】</a:t>
          </a:r>
          <a:r>
            <a:rPr kumimoji="1" lang="ja-JP" altLang="en-US" sz="1300">
              <a:latin typeface="ＭＳ Ｐゴシック"/>
              <a:ea typeface="ＭＳ Ｐゴシック"/>
            </a:rPr>
            <a:t>の増は漁港施設の建設によるもの。概ね類似団体比較して平均的な位置にあるが、施設の維持管理に係る経費の見直しや、施設の集約化・長寿命化を見据えて取組んでいく。</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5,411
5,282
423.63
9,846,233
9,716,558
129,279
4,599,372
12,707,984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67.4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61" name="テキスト ボックス 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65" name="テキスト ボックス 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69" name="テキスト ボックス 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71" name="テキスト ボックス 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7613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21590</xdr:rowOff>
    </xdr:from>
    <xdr:ext cx="405130" cy="259080"/>
    <xdr:sp macro="" textlink="">
      <xdr:nvSpPr>
        <xdr:cNvPr id="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78" name="直線コネクタ 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143510</xdr:rowOff>
    </xdr:from>
    <xdr:ext cx="405130" cy="258445"/>
    <xdr:sp macro="" textlink="">
      <xdr:nvSpPr>
        <xdr:cNvPr id="79" name="【体育館・プール】&#10;有形固定資産減価償却率平均値テキスト"/>
        <xdr:cNvSpPr txBox="1"/>
      </xdr:nvSpPr>
      <xdr:spPr>
        <a:xfrm>
          <a:off x="4673600" y="104305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120650</xdr:rowOff>
    </xdr:from>
    <xdr:to xmlns:xdr="http://schemas.openxmlformats.org/drawingml/2006/spreadsheetDrawing">
      <xdr:col>24</xdr:col>
      <xdr:colOff>114300</xdr:colOff>
      <xdr:row>62</xdr:row>
      <xdr:rowOff>50800</xdr:rowOff>
    </xdr:to>
    <xdr:sp macro="" textlink="">
      <xdr:nvSpPr>
        <xdr:cNvPr id="80" name="フローチャート: 判断 79"/>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88265</xdr:rowOff>
    </xdr:from>
    <xdr:to xmlns:xdr="http://schemas.openxmlformats.org/drawingml/2006/spreadsheetDrawing">
      <xdr:col>20</xdr:col>
      <xdr:colOff>38100</xdr:colOff>
      <xdr:row>62</xdr:row>
      <xdr:rowOff>18415</xdr:rowOff>
    </xdr:to>
    <xdr:sp macro="" textlink="">
      <xdr:nvSpPr>
        <xdr:cNvPr id="81" name="フローチャート: 判断 80"/>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53975</xdr:rowOff>
    </xdr:from>
    <xdr:to xmlns:xdr="http://schemas.openxmlformats.org/drawingml/2006/spreadsheetDrawing">
      <xdr:col>15</xdr:col>
      <xdr:colOff>101600</xdr:colOff>
      <xdr:row>61</xdr:row>
      <xdr:rowOff>155575</xdr:rowOff>
    </xdr:to>
    <xdr:sp macro="" textlink="">
      <xdr:nvSpPr>
        <xdr:cNvPr id="82" name="フローチャート: 判断 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163195</xdr:rowOff>
    </xdr:from>
    <xdr:to xmlns:xdr="http://schemas.openxmlformats.org/drawingml/2006/spreadsheetDrawing">
      <xdr:col>10</xdr:col>
      <xdr:colOff>165100</xdr:colOff>
      <xdr:row>61</xdr:row>
      <xdr:rowOff>93345</xdr:rowOff>
    </xdr:to>
    <xdr:sp macro="" textlink="">
      <xdr:nvSpPr>
        <xdr:cNvPr id="83" name="フローチャート: 判断 82"/>
        <xdr:cNvSpPr/>
      </xdr:nvSpPr>
      <xdr:spPr>
        <a:xfrm>
          <a:off x="1968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149860</xdr:rowOff>
    </xdr:from>
    <xdr:to xmlns:xdr="http://schemas.openxmlformats.org/drawingml/2006/spreadsheetDrawing">
      <xdr:col>6</xdr:col>
      <xdr:colOff>38100</xdr:colOff>
      <xdr:row>61</xdr:row>
      <xdr:rowOff>80010</xdr:rowOff>
    </xdr:to>
    <xdr:sp macro="" textlink="">
      <xdr:nvSpPr>
        <xdr:cNvPr id="84" name="フローチャート: 判断 83"/>
        <xdr:cNvSpPr/>
      </xdr:nvSpPr>
      <xdr:spPr>
        <a:xfrm>
          <a:off x="1079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94615</xdr:rowOff>
    </xdr:from>
    <xdr:to xmlns:xdr="http://schemas.openxmlformats.org/drawingml/2006/spreadsheetDrawing">
      <xdr:col>24</xdr:col>
      <xdr:colOff>114300</xdr:colOff>
      <xdr:row>63</xdr:row>
      <xdr:rowOff>24765</xdr:rowOff>
    </xdr:to>
    <xdr:sp macro="" textlink="">
      <xdr:nvSpPr>
        <xdr:cNvPr id="90" name="楕円 89"/>
        <xdr:cNvSpPr/>
      </xdr:nvSpPr>
      <xdr:spPr>
        <a:xfrm>
          <a:off x="45847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73025</xdr:rowOff>
    </xdr:from>
    <xdr:ext cx="405130" cy="259080"/>
    <xdr:sp macro="" textlink="">
      <xdr:nvSpPr>
        <xdr:cNvPr id="91" name="【体育館・プール】&#10;有形固定資産減価償却率該当値テキスト"/>
        <xdr:cNvSpPr txBox="1"/>
      </xdr:nvSpPr>
      <xdr:spPr>
        <a:xfrm>
          <a:off x="4673600" y="10702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120650</xdr:rowOff>
    </xdr:from>
    <xdr:to xmlns:xdr="http://schemas.openxmlformats.org/drawingml/2006/spreadsheetDrawing">
      <xdr:col>20</xdr:col>
      <xdr:colOff>38100</xdr:colOff>
      <xdr:row>62</xdr:row>
      <xdr:rowOff>50800</xdr:rowOff>
    </xdr:to>
    <xdr:sp macro="" textlink="">
      <xdr:nvSpPr>
        <xdr:cNvPr id="92" name="楕円 91"/>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0</xdr:rowOff>
    </xdr:from>
    <xdr:to xmlns:xdr="http://schemas.openxmlformats.org/drawingml/2006/spreadsheetDrawing">
      <xdr:col>24</xdr:col>
      <xdr:colOff>63500</xdr:colOff>
      <xdr:row>62</xdr:row>
      <xdr:rowOff>145415</xdr:rowOff>
    </xdr:to>
    <xdr:cxnSp macro="">
      <xdr:nvCxnSpPr>
        <xdr:cNvPr id="93" name="直線コネクタ 92"/>
        <xdr:cNvCxnSpPr/>
      </xdr:nvCxnSpPr>
      <xdr:spPr>
        <a:xfrm>
          <a:off x="3797300" y="10629900"/>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43815</xdr:rowOff>
    </xdr:from>
    <xdr:to xmlns:xdr="http://schemas.openxmlformats.org/drawingml/2006/spreadsheetDrawing">
      <xdr:col>15</xdr:col>
      <xdr:colOff>101600</xdr:colOff>
      <xdr:row>61</xdr:row>
      <xdr:rowOff>145415</xdr:rowOff>
    </xdr:to>
    <xdr:sp macro="" textlink="">
      <xdr:nvSpPr>
        <xdr:cNvPr id="94" name="楕円 93"/>
        <xdr:cNvSpPr/>
      </xdr:nvSpPr>
      <xdr:spPr>
        <a:xfrm>
          <a:off x="2857500" y="105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94615</xdr:rowOff>
    </xdr:from>
    <xdr:to xmlns:xdr="http://schemas.openxmlformats.org/drawingml/2006/spreadsheetDrawing">
      <xdr:col>19</xdr:col>
      <xdr:colOff>177800</xdr:colOff>
      <xdr:row>62</xdr:row>
      <xdr:rowOff>0</xdr:rowOff>
    </xdr:to>
    <xdr:cxnSp macro="">
      <xdr:nvCxnSpPr>
        <xdr:cNvPr id="95" name="直線コネクタ 94"/>
        <xdr:cNvCxnSpPr/>
      </xdr:nvCxnSpPr>
      <xdr:spPr>
        <a:xfrm>
          <a:off x="2908300" y="105530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141605</xdr:rowOff>
    </xdr:from>
    <xdr:to xmlns:xdr="http://schemas.openxmlformats.org/drawingml/2006/spreadsheetDrawing">
      <xdr:col>10</xdr:col>
      <xdr:colOff>165100</xdr:colOff>
      <xdr:row>61</xdr:row>
      <xdr:rowOff>71755</xdr:rowOff>
    </xdr:to>
    <xdr:sp macro="" textlink="">
      <xdr:nvSpPr>
        <xdr:cNvPr id="96" name="楕円 95"/>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20955</xdr:rowOff>
    </xdr:from>
    <xdr:to xmlns:xdr="http://schemas.openxmlformats.org/drawingml/2006/spreadsheetDrawing">
      <xdr:col>15</xdr:col>
      <xdr:colOff>50800</xdr:colOff>
      <xdr:row>61</xdr:row>
      <xdr:rowOff>94615</xdr:rowOff>
    </xdr:to>
    <xdr:cxnSp macro="">
      <xdr:nvCxnSpPr>
        <xdr:cNvPr id="97" name="直線コネクタ 96"/>
        <xdr:cNvCxnSpPr/>
      </xdr:nvCxnSpPr>
      <xdr:spPr>
        <a:xfrm>
          <a:off x="2019300" y="1047940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104140</xdr:rowOff>
    </xdr:from>
    <xdr:to xmlns:xdr="http://schemas.openxmlformats.org/drawingml/2006/spreadsheetDrawing">
      <xdr:col>6</xdr:col>
      <xdr:colOff>38100</xdr:colOff>
      <xdr:row>62</xdr:row>
      <xdr:rowOff>34290</xdr:rowOff>
    </xdr:to>
    <xdr:sp macro="" textlink="">
      <xdr:nvSpPr>
        <xdr:cNvPr id="98" name="楕円 97"/>
        <xdr:cNvSpPr/>
      </xdr:nvSpPr>
      <xdr:spPr>
        <a:xfrm>
          <a:off x="1079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20955</xdr:rowOff>
    </xdr:from>
    <xdr:to xmlns:xdr="http://schemas.openxmlformats.org/drawingml/2006/spreadsheetDrawing">
      <xdr:col>10</xdr:col>
      <xdr:colOff>114300</xdr:colOff>
      <xdr:row>61</xdr:row>
      <xdr:rowOff>154940</xdr:rowOff>
    </xdr:to>
    <xdr:cxnSp macro="">
      <xdr:nvCxnSpPr>
        <xdr:cNvPr id="99" name="直線コネクタ 98"/>
        <xdr:cNvCxnSpPr/>
      </xdr:nvCxnSpPr>
      <xdr:spPr>
        <a:xfrm flipV="1">
          <a:off x="1130300" y="1047940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34925</xdr:rowOff>
    </xdr:from>
    <xdr:ext cx="405130" cy="259080"/>
    <xdr:sp macro="" textlink="">
      <xdr:nvSpPr>
        <xdr:cNvPr id="100" name="n_1aveValue【体育館・プール】&#10;有形固定資産減価償却率"/>
        <xdr:cNvSpPr txBox="1"/>
      </xdr:nvSpPr>
      <xdr:spPr>
        <a:xfrm>
          <a:off x="3582035" y="10321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146685</xdr:rowOff>
    </xdr:from>
    <xdr:ext cx="404495" cy="258445"/>
    <xdr:sp macro="" textlink="">
      <xdr:nvSpPr>
        <xdr:cNvPr id="101" name="n_2aveValue【体育館・プール】&#10;有形固定資産減価償却率"/>
        <xdr:cNvSpPr txBox="1"/>
      </xdr:nvSpPr>
      <xdr:spPr>
        <a:xfrm>
          <a:off x="2705735" y="10605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84455</xdr:rowOff>
    </xdr:from>
    <xdr:ext cx="404495" cy="259080"/>
    <xdr:sp macro="" textlink="">
      <xdr:nvSpPr>
        <xdr:cNvPr id="102" name="n_3aveValue【体育館・プール】&#10;有形固定資産減価償却率"/>
        <xdr:cNvSpPr txBox="1"/>
      </xdr:nvSpPr>
      <xdr:spPr>
        <a:xfrm>
          <a:off x="1816735" y="10542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96520</xdr:rowOff>
    </xdr:from>
    <xdr:ext cx="404495" cy="259080"/>
    <xdr:sp macro="" textlink="">
      <xdr:nvSpPr>
        <xdr:cNvPr id="103" name="n_4aveValue【体育館・プール】&#10;有形固定資産減価償却率"/>
        <xdr:cNvSpPr txBox="1"/>
      </xdr:nvSpPr>
      <xdr:spPr>
        <a:xfrm>
          <a:off x="927735" y="10212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41910</xdr:rowOff>
    </xdr:from>
    <xdr:ext cx="405130" cy="258445"/>
    <xdr:sp macro="" textlink="">
      <xdr:nvSpPr>
        <xdr:cNvPr id="104" name="n_1mainValue【体育館・プール】&#10;有形固定資産減価償却率"/>
        <xdr:cNvSpPr txBox="1"/>
      </xdr:nvSpPr>
      <xdr:spPr>
        <a:xfrm>
          <a:off x="3582035" y="10671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161925</xdr:rowOff>
    </xdr:from>
    <xdr:ext cx="404495" cy="259080"/>
    <xdr:sp macro="" textlink="">
      <xdr:nvSpPr>
        <xdr:cNvPr id="105" name="n_2mainValue【体育館・プール】&#10;有形固定資産減価償却率"/>
        <xdr:cNvSpPr txBox="1"/>
      </xdr:nvSpPr>
      <xdr:spPr>
        <a:xfrm>
          <a:off x="2705735" y="10277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88265</xdr:rowOff>
    </xdr:from>
    <xdr:ext cx="404495" cy="258445"/>
    <xdr:sp macro="" textlink="">
      <xdr:nvSpPr>
        <xdr:cNvPr id="106" name="n_3mainValue【体育館・プール】&#10;有形固定資産減価償却率"/>
        <xdr:cNvSpPr txBox="1"/>
      </xdr:nvSpPr>
      <xdr:spPr>
        <a:xfrm>
          <a:off x="1816735" y="10203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25400</xdr:rowOff>
    </xdr:from>
    <xdr:ext cx="404495" cy="259080"/>
    <xdr:sp macro="" textlink="">
      <xdr:nvSpPr>
        <xdr:cNvPr id="107" name="n_4mainValue【体育館・プール】&#10;有形固定資産減価償却率"/>
        <xdr:cNvSpPr txBox="1"/>
      </xdr:nvSpPr>
      <xdr:spPr>
        <a:xfrm>
          <a:off x="927735" y="10655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16" name="テキスト ボックス 1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8" name="直線コネクタ 11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19" name="テキスト ボックス 118"/>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20" name="直線コネクタ 11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21" name="テキスト ボックス 120"/>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2" name="直線コネクタ 12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23" name="テキスト ボックス 122"/>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4" name="直線コネクタ 12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25" name="テキスト ボックス 124"/>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6" name="直線コネクタ 12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27" name="テキスト ボックス 126"/>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8" name="直線コネクタ 12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9080"/>
    <xdr:sp macro="" textlink="">
      <xdr:nvSpPr>
        <xdr:cNvPr id="129" name="テキスト ボックス 128"/>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30" name="直線コネクタ 1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31" name="テキスト ボックス 130"/>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60</xdr:row>
      <xdr:rowOff>66675</xdr:rowOff>
    </xdr:from>
    <xdr:to xmlns:xdr="http://schemas.openxmlformats.org/drawingml/2006/spreadsheetDrawing">
      <xdr:col>54</xdr:col>
      <xdr:colOff>189865</xdr:colOff>
      <xdr:row>64</xdr:row>
      <xdr:rowOff>125095</xdr:rowOff>
    </xdr:to>
    <xdr:cxnSp macro="">
      <xdr:nvCxnSpPr>
        <xdr:cNvPr id="133" name="直線コネクタ 132"/>
        <xdr:cNvCxnSpPr/>
      </xdr:nvCxnSpPr>
      <xdr:spPr>
        <a:xfrm flipV="1">
          <a:off x="10476865" y="10353675"/>
          <a:ext cx="0" cy="744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129540</xdr:rowOff>
    </xdr:from>
    <xdr:ext cx="469900" cy="259080"/>
    <xdr:sp macro="" textlink="">
      <xdr:nvSpPr>
        <xdr:cNvPr id="134" name="【体育館・プール】&#10;一人当たり面積最小値テキスト"/>
        <xdr:cNvSpPr txBox="1"/>
      </xdr:nvSpPr>
      <xdr:spPr>
        <a:xfrm>
          <a:off x="10515600" y="1110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125095</xdr:rowOff>
    </xdr:from>
    <xdr:to xmlns:xdr="http://schemas.openxmlformats.org/drawingml/2006/spreadsheetDrawing">
      <xdr:col>55</xdr:col>
      <xdr:colOff>88900</xdr:colOff>
      <xdr:row>64</xdr:row>
      <xdr:rowOff>125095</xdr:rowOff>
    </xdr:to>
    <xdr:cxnSp macro="">
      <xdr:nvCxnSpPr>
        <xdr:cNvPr id="135" name="直線コネクタ 134"/>
        <xdr:cNvCxnSpPr/>
      </xdr:nvCxnSpPr>
      <xdr:spPr>
        <a:xfrm>
          <a:off x="10388600" y="11097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13335</xdr:rowOff>
    </xdr:from>
    <xdr:ext cx="469900" cy="259080"/>
    <xdr:sp macro="" textlink="">
      <xdr:nvSpPr>
        <xdr:cNvPr id="136" name="【体育館・プール】&#10;一人当たり面積最大値テキスト"/>
        <xdr:cNvSpPr txBox="1"/>
      </xdr:nvSpPr>
      <xdr:spPr>
        <a:xfrm>
          <a:off x="10515600" y="10128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60</xdr:row>
      <xdr:rowOff>66675</xdr:rowOff>
    </xdr:from>
    <xdr:to xmlns:xdr="http://schemas.openxmlformats.org/drawingml/2006/spreadsheetDrawing">
      <xdr:col>55</xdr:col>
      <xdr:colOff>88900</xdr:colOff>
      <xdr:row>60</xdr:row>
      <xdr:rowOff>66675</xdr:rowOff>
    </xdr:to>
    <xdr:cxnSp macro="">
      <xdr:nvCxnSpPr>
        <xdr:cNvPr id="137" name="直線コネクタ 136"/>
        <xdr:cNvCxnSpPr/>
      </xdr:nvCxnSpPr>
      <xdr:spPr>
        <a:xfrm>
          <a:off x="10388600" y="1035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154940</xdr:rowOff>
    </xdr:from>
    <xdr:ext cx="469900" cy="258445"/>
    <xdr:sp macro="" textlink="">
      <xdr:nvSpPr>
        <xdr:cNvPr id="138" name="【体育館・プール】&#10;一人当たり面積平均値テキスト"/>
        <xdr:cNvSpPr txBox="1"/>
      </xdr:nvSpPr>
      <xdr:spPr>
        <a:xfrm>
          <a:off x="10515600" y="10784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4445</xdr:rowOff>
    </xdr:from>
    <xdr:to xmlns:xdr="http://schemas.openxmlformats.org/drawingml/2006/spreadsheetDrawing">
      <xdr:col>55</xdr:col>
      <xdr:colOff>50800</xdr:colOff>
      <xdr:row>63</xdr:row>
      <xdr:rowOff>106045</xdr:rowOff>
    </xdr:to>
    <xdr:sp macro="" textlink="">
      <xdr:nvSpPr>
        <xdr:cNvPr id="139" name="フローチャート: 判断 138"/>
        <xdr:cNvSpPr/>
      </xdr:nvSpPr>
      <xdr:spPr>
        <a:xfrm>
          <a:off x="10426700" y="108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15240</xdr:rowOff>
    </xdr:from>
    <xdr:to xmlns:xdr="http://schemas.openxmlformats.org/drawingml/2006/spreadsheetDrawing">
      <xdr:col>50</xdr:col>
      <xdr:colOff>165100</xdr:colOff>
      <xdr:row>63</xdr:row>
      <xdr:rowOff>116840</xdr:rowOff>
    </xdr:to>
    <xdr:sp macro="" textlink="">
      <xdr:nvSpPr>
        <xdr:cNvPr id="140" name="フローチャート: 判断 139"/>
        <xdr:cNvSpPr/>
      </xdr:nvSpPr>
      <xdr:spPr>
        <a:xfrm>
          <a:off x="95885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10795</xdr:rowOff>
    </xdr:from>
    <xdr:to xmlns:xdr="http://schemas.openxmlformats.org/drawingml/2006/spreadsheetDrawing">
      <xdr:col>46</xdr:col>
      <xdr:colOff>38100</xdr:colOff>
      <xdr:row>63</xdr:row>
      <xdr:rowOff>112395</xdr:rowOff>
    </xdr:to>
    <xdr:sp macro="" textlink="">
      <xdr:nvSpPr>
        <xdr:cNvPr id="141" name="フローチャート: 判断 140"/>
        <xdr:cNvSpPr/>
      </xdr:nvSpPr>
      <xdr:spPr>
        <a:xfrm>
          <a:off x="869950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xdr:rowOff>
    </xdr:from>
    <xdr:to xmlns:xdr="http://schemas.openxmlformats.org/drawingml/2006/spreadsheetDrawing">
      <xdr:col>41</xdr:col>
      <xdr:colOff>101600</xdr:colOff>
      <xdr:row>63</xdr:row>
      <xdr:rowOff>102235</xdr:rowOff>
    </xdr:to>
    <xdr:sp macro="" textlink="">
      <xdr:nvSpPr>
        <xdr:cNvPr id="142" name="フローチャート: 判断 141"/>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10795</xdr:rowOff>
    </xdr:from>
    <xdr:to xmlns:xdr="http://schemas.openxmlformats.org/drawingml/2006/spreadsheetDrawing">
      <xdr:col>36</xdr:col>
      <xdr:colOff>165100</xdr:colOff>
      <xdr:row>63</xdr:row>
      <xdr:rowOff>112395</xdr:rowOff>
    </xdr:to>
    <xdr:sp macro="" textlink="">
      <xdr:nvSpPr>
        <xdr:cNvPr id="143" name="フローチャート: 判断 142"/>
        <xdr:cNvSpPr/>
      </xdr:nvSpPr>
      <xdr:spPr>
        <a:xfrm>
          <a:off x="692150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44" name="テキスト ボックス 14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45" name="テキスト ボックス 14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46" name="テキスト ボックス 14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47" name="テキスト ボックス 14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8" name="テキスト ボックス 14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59690</xdr:rowOff>
    </xdr:from>
    <xdr:to xmlns:xdr="http://schemas.openxmlformats.org/drawingml/2006/spreadsheetDrawing">
      <xdr:col>55</xdr:col>
      <xdr:colOff>50800</xdr:colOff>
      <xdr:row>62</xdr:row>
      <xdr:rowOff>161290</xdr:rowOff>
    </xdr:to>
    <xdr:sp macro="" textlink="">
      <xdr:nvSpPr>
        <xdr:cNvPr id="149" name="楕円 148"/>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82550</xdr:rowOff>
    </xdr:from>
    <xdr:ext cx="469900" cy="259080"/>
    <xdr:sp macro="" textlink="">
      <xdr:nvSpPr>
        <xdr:cNvPr id="150" name="【体育館・プール】&#10;一人当たり面積該当値テキスト"/>
        <xdr:cNvSpPr txBox="1"/>
      </xdr:nvSpPr>
      <xdr:spPr>
        <a:xfrm>
          <a:off x="10515600" y="1054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107315</xdr:rowOff>
    </xdr:from>
    <xdr:to xmlns:xdr="http://schemas.openxmlformats.org/drawingml/2006/spreadsheetDrawing">
      <xdr:col>50</xdr:col>
      <xdr:colOff>165100</xdr:colOff>
      <xdr:row>62</xdr:row>
      <xdr:rowOff>37465</xdr:rowOff>
    </xdr:to>
    <xdr:sp macro="" textlink="">
      <xdr:nvSpPr>
        <xdr:cNvPr id="151" name="楕円 150"/>
        <xdr:cNvSpPr/>
      </xdr:nvSpPr>
      <xdr:spPr>
        <a:xfrm>
          <a:off x="958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158115</xdr:rowOff>
    </xdr:from>
    <xdr:to xmlns:xdr="http://schemas.openxmlformats.org/drawingml/2006/spreadsheetDrawing">
      <xdr:col>55</xdr:col>
      <xdr:colOff>0</xdr:colOff>
      <xdr:row>62</xdr:row>
      <xdr:rowOff>110490</xdr:rowOff>
    </xdr:to>
    <xdr:cxnSp macro="">
      <xdr:nvCxnSpPr>
        <xdr:cNvPr id="152" name="直線コネクタ 151"/>
        <xdr:cNvCxnSpPr/>
      </xdr:nvCxnSpPr>
      <xdr:spPr>
        <a:xfrm>
          <a:off x="9639300" y="1061656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121920</xdr:rowOff>
    </xdr:from>
    <xdr:to xmlns:xdr="http://schemas.openxmlformats.org/drawingml/2006/spreadsheetDrawing">
      <xdr:col>46</xdr:col>
      <xdr:colOff>38100</xdr:colOff>
      <xdr:row>62</xdr:row>
      <xdr:rowOff>52070</xdr:rowOff>
    </xdr:to>
    <xdr:sp macro="" textlink="">
      <xdr:nvSpPr>
        <xdr:cNvPr id="153" name="楕円 152"/>
        <xdr:cNvSpPr/>
      </xdr:nvSpPr>
      <xdr:spPr>
        <a:xfrm>
          <a:off x="8699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158115</xdr:rowOff>
    </xdr:from>
    <xdr:to xmlns:xdr="http://schemas.openxmlformats.org/drawingml/2006/spreadsheetDrawing">
      <xdr:col>50</xdr:col>
      <xdr:colOff>114300</xdr:colOff>
      <xdr:row>62</xdr:row>
      <xdr:rowOff>1270</xdr:rowOff>
    </xdr:to>
    <xdr:cxnSp macro="">
      <xdr:nvCxnSpPr>
        <xdr:cNvPr id="154" name="直線コネクタ 153"/>
        <xdr:cNvCxnSpPr/>
      </xdr:nvCxnSpPr>
      <xdr:spPr>
        <a:xfrm flipV="1">
          <a:off x="8750300" y="106165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88265</xdr:rowOff>
    </xdr:from>
    <xdr:to xmlns:xdr="http://schemas.openxmlformats.org/drawingml/2006/spreadsheetDrawing">
      <xdr:col>41</xdr:col>
      <xdr:colOff>101600</xdr:colOff>
      <xdr:row>56</xdr:row>
      <xdr:rowOff>18415</xdr:rowOff>
    </xdr:to>
    <xdr:sp macro="" textlink="">
      <xdr:nvSpPr>
        <xdr:cNvPr id="155" name="楕円 154"/>
        <xdr:cNvSpPr/>
      </xdr:nvSpPr>
      <xdr:spPr>
        <a:xfrm>
          <a:off x="7810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55</xdr:row>
      <xdr:rowOff>139065</xdr:rowOff>
    </xdr:from>
    <xdr:to xmlns:xdr="http://schemas.openxmlformats.org/drawingml/2006/spreadsheetDrawing">
      <xdr:col>45</xdr:col>
      <xdr:colOff>177800</xdr:colOff>
      <xdr:row>62</xdr:row>
      <xdr:rowOff>1270</xdr:rowOff>
    </xdr:to>
    <xdr:cxnSp macro="">
      <xdr:nvCxnSpPr>
        <xdr:cNvPr id="156" name="直線コネクタ 155"/>
        <xdr:cNvCxnSpPr/>
      </xdr:nvCxnSpPr>
      <xdr:spPr>
        <a:xfrm>
          <a:off x="7861300" y="9568815"/>
          <a:ext cx="889000" cy="1062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127000</xdr:rowOff>
    </xdr:from>
    <xdr:to xmlns:xdr="http://schemas.openxmlformats.org/drawingml/2006/spreadsheetDrawing">
      <xdr:col>36</xdr:col>
      <xdr:colOff>165100</xdr:colOff>
      <xdr:row>61</xdr:row>
      <xdr:rowOff>57150</xdr:rowOff>
    </xdr:to>
    <xdr:sp macro="" textlink="">
      <xdr:nvSpPr>
        <xdr:cNvPr id="157" name="楕円 156"/>
        <xdr:cNvSpPr/>
      </xdr:nvSpPr>
      <xdr:spPr>
        <a:xfrm>
          <a:off x="6921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55</xdr:row>
      <xdr:rowOff>139065</xdr:rowOff>
    </xdr:from>
    <xdr:to xmlns:xdr="http://schemas.openxmlformats.org/drawingml/2006/spreadsheetDrawing">
      <xdr:col>41</xdr:col>
      <xdr:colOff>50800</xdr:colOff>
      <xdr:row>61</xdr:row>
      <xdr:rowOff>6350</xdr:rowOff>
    </xdr:to>
    <xdr:cxnSp macro="">
      <xdr:nvCxnSpPr>
        <xdr:cNvPr id="158" name="直線コネクタ 157"/>
        <xdr:cNvCxnSpPr/>
      </xdr:nvCxnSpPr>
      <xdr:spPr>
        <a:xfrm flipV="1">
          <a:off x="6972300" y="9568815"/>
          <a:ext cx="889000" cy="895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107950</xdr:rowOff>
    </xdr:from>
    <xdr:ext cx="469900" cy="259080"/>
    <xdr:sp macro="" textlink="">
      <xdr:nvSpPr>
        <xdr:cNvPr id="159" name="n_1aveValue【体育館・プール】&#10;一人当たり面積"/>
        <xdr:cNvSpPr txBox="1"/>
      </xdr:nvSpPr>
      <xdr:spPr>
        <a:xfrm>
          <a:off x="9391650" y="1090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103505</xdr:rowOff>
    </xdr:from>
    <xdr:ext cx="469265" cy="259080"/>
    <xdr:sp macro="" textlink="">
      <xdr:nvSpPr>
        <xdr:cNvPr id="160" name="n_2aveValue【体育館・プール】&#10;一人当たり面積"/>
        <xdr:cNvSpPr txBox="1"/>
      </xdr:nvSpPr>
      <xdr:spPr>
        <a:xfrm>
          <a:off x="8515350" y="10904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93345</xdr:rowOff>
    </xdr:from>
    <xdr:ext cx="469265" cy="259080"/>
    <xdr:sp macro="" textlink="">
      <xdr:nvSpPr>
        <xdr:cNvPr id="161" name="n_3aveValue【体育館・プール】&#10;一人当たり面積"/>
        <xdr:cNvSpPr txBox="1"/>
      </xdr:nvSpPr>
      <xdr:spPr>
        <a:xfrm>
          <a:off x="7626350" y="1089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103505</xdr:rowOff>
    </xdr:from>
    <xdr:ext cx="469265" cy="259080"/>
    <xdr:sp macro="" textlink="">
      <xdr:nvSpPr>
        <xdr:cNvPr id="162" name="n_4aveValue【体育館・プール】&#10;一人当たり面積"/>
        <xdr:cNvSpPr txBox="1"/>
      </xdr:nvSpPr>
      <xdr:spPr>
        <a:xfrm>
          <a:off x="6737350" y="10904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53975</xdr:rowOff>
    </xdr:from>
    <xdr:ext cx="469900" cy="258445"/>
    <xdr:sp macro="" textlink="">
      <xdr:nvSpPr>
        <xdr:cNvPr id="163" name="n_1mainValue【体育館・プール】&#10;一人当たり面積"/>
        <xdr:cNvSpPr txBox="1"/>
      </xdr:nvSpPr>
      <xdr:spPr>
        <a:xfrm>
          <a:off x="9391650" y="10340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68580</xdr:rowOff>
    </xdr:from>
    <xdr:ext cx="469265" cy="259080"/>
    <xdr:sp macro="" textlink="">
      <xdr:nvSpPr>
        <xdr:cNvPr id="164" name="n_2mainValue【体育館・プール】&#10;一人当たり面積"/>
        <xdr:cNvSpPr txBox="1"/>
      </xdr:nvSpPr>
      <xdr:spPr>
        <a:xfrm>
          <a:off x="8515350" y="10355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54</xdr:row>
      <xdr:rowOff>34925</xdr:rowOff>
    </xdr:from>
    <xdr:ext cx="469265" cy="259080"/>
    <xdr:sp macro="" textlink="">
      <xdr:nvSpPr>
        <xdr:cNvPr id="165" name="n_3mainValue【体育館・プール】&#10;一人当たり面積"/>
        <xdr:cNvSpPr txBox="1"/>
      </xdr:nvSpPr>
      <xdr:spPr>
        <a:xfrm>
          <a:off x="7626350" y="9293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73660</xdr:rowOff>
    </xdr:from>
    <xdr:ext cx="469265" cy="259080"/>
    <xdr:sp macro="" textlink="">
      <xdr:nvSpPr>
        <xdr:cNvPr id="166" name="n_4mainValue【体育館・プール】&#10;一人当たり面積"/>
        <xdr:cNvSpPr txBox="1"/>
      </xdr:nvSpPr>
      <xdr:spPr>
        <a:xfrm>
          <a:off x="6737350" y="1018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75" name="テキスト ボックス 17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6" name="直線コネクタ 1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7" name="テキスト ボックス 176"/>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78" name="直線コネクタ 17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179" name="テキスト ボックス 178"/>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80" name="直線コネクタ 17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181" name="テキスト ボックス 180"/>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82" name="直線コネクタ 18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83" name="テキスト ボックス 18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84" name="直線コネクタ 18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185" name="テキスト ボックス 184"/>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86" name="直線コネクタ 18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87" name="テキスト ボックス 18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88" name="直線コネクタ 18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189" name="テキスト ボックス 188"/>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90" name="直線コネクタ 18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75565</xdr:rowOff>
    </xdr:from>
    <xdr:to xmlns:xdr="http://schemas.openxmlformats.org/drawingml/2006/spreadsheetDrawing">
      <xdr:col>24</xdr:col>
      <xdr:colOff>62865</xdr:colOff>
      <xdr:row>86</xdr:row>
      <xdr:rowOff>168910</xdr:rowOff>
    </xdr:to>
    <xdr:cxnSp macro="">
      <xdr:nvCxnSpPr>
        <xdr:cNvPr id="192" name="直線コネクタ 191"/>
        <xdr:cNvCxnSpPr/>
      </xdr:nvCxnSpPr>
      <xdr:spPr>
        <a:xfrm flipV="1">
          <a:off x="4634865" y="1362011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93"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94" name="直線コネクタ 193"/>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78</xdr:row>
      <xdr:rowOff>22225</xdr:rowOff>
    </xdr:from>
    <xdr:ext cx="405130" cy="258445"/>
    <xdr:sp macro="" textlink="">
      <xdr:nvSpPr>
        <xdr:cNvPr id="195" name="【福祉施設】&#10;有形固定資産減価償却率最大値テキスト"/>
        <xdr:cNvSpPr txBox="1"/>
      </xdr:nvSpPr>
      <xdr:spPr>
        <a:xfrm>
          <a:off x="4673600" y="13395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75565</xdr:rowOff>
    </xdr:from>
    <xdr:to xmlns:xdr="http://schemas.openxmlformats.org/drawingml/2006/spreadsheetDrawing">
      <xdr:col>24</xdr:col>
      <xdr:colOff>152400</xdr:colOff>
      <xdr:row>79</xdr:row>
      <xdr:rowOff>75565</xdr:rowOff>
    </xdr:to>
    <xdr:cxnSp macro="">
      <xdr:nvCxnSpPr>
        <xdr:cNvPr id="196" name="直線コネクタ 195"/>
        <xdr:cNvCxnSpPr/>
      </xdr:nvCxnSpPr>
      <xdr:spPr>
        <a:xfrm>
          <a:off x="4546600" y="1362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126365</xdr:rowOff>
    </xdr:from>
    <xdr:ext cx="405130" cy="259080"/>
    <xdr:sp macro="" textlink="">
      <xdr:nvSpPr>
        <xdr:cNvPr id="197" name="【福祉施設】&#10;有形固定資産減価償却率平均値テキスト"/>
        <xdr:cNvSpPr txBox="1"/>
      </xdr:nvSpPr>
      <xdr:spPr>
        <a:xfrm>
          <a:off x="4673600" y="14013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103505</xdr:rowOff>
    </xdr:from>
    <xdr:to xmlns:xdr="http://schemas.openxmlformats.org/drawingml/2006/spreadsheetDrawing">
      <xdr:col>24</xdr:col>
      <xdr:colOff>114300</xdr:colOff>
      <xdr:row>83</xdr:row>
      <xdr:rowOff>33655</xdr:rowOff>
    </xdr:to>
    <xdr:sp macro="" textlink="">
      <xdr:nvSpPr>
        <xdr:cNvPr id="198" name="フローチャート: 判断 197"/>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199" name="フローチャート: 判断 198"/>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57785</xdr:rowOff>
    </xdr:from>
    <xdr:to xmlns:xdr="http://schemas.openxmlformats.org/drawingml/2006/spreadsheetDrawing">
      <xdr:col>15</xdr:col>
      <xdr:colOff>101600</xdr:colOff>
      <xdr:row>82</xdr:row>
      <xdr:rowOff>159385</xdr:rowOff>
    </xdr:to>
    <xdr:sp macro="" textlink="">
      <xdr:nvSpPr>
        <xdr:cNvPr id="200" name="フローチャート: 判断 199"/>
        <xdr:cNvSpPr/>
      </xdr:nvSpPr>
      <xdr:spPr>
        <a:xfrm>
          <a:off x="2857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34925</xdr:rowOff>
    </xdr:from>
    <xdr:to xmlns:xdr="http://schemas.openxmlformats.org/drawingml/2006/spreadsheetDrawing">
      <xdr:col>10</xdr:col>
      <xdr:colOff>165100</xdr:colOff>
      <xdr:row>82</xdr:row>
      <xdr:rowOff>136525</xdr:rowOff>
    </xdr:to>
    <xdr:sp macro="" textlink="">
      <xdr:nvSpPr>
        <xdr:cNvPr id="201" name="フローチャート: 判断 200"/>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139065</xdr:rowOff>
    </xdr:from>
    <xdr:to xmlns:xdr="http://schemas.openxmlformats.org/drawingml/2006/spreadsheetDrawing">
      <xdr:col>6</xdr:col>
      <xdr:colOff>38100</xdr:colOff>
      <xdr:row>82</xdr:row>
      <xdr:rowOff>69215</xdr:rowOff>
    </xdr:to>
    <xdr:sp macro="" textlink="">
      <xdr:nvSpPr>
        <xdr:cNvPr id="202" name="フローチャート: 判断 201"/>
        <xdr:cNvSpPr/>
      </xdr:nvSpPr>
      <xdr:spPr>
        <a:xfrm>
          <a:off x="1079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3" name="テキスト ボックス 2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4" name="テキスト ボックス 2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5" name="テキスト ボックス 2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6" name="テキスト ボックス 2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7" name="テキスト ボックス 2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75565</xdr:rowOff>
    </xdr:from>
    <xdr:to xmlns:xdr="http://schemas.openxmlformats.org/drawingml/2006/spreadsheetDrawing">
      <xdr:col>24</xdr:col>
      <xdr:colOff>114300</xdr:colOff>
      <xdr:row>86</xdr:row>
      <xdr:rowOff>6350</xdr:rowOff>
    </xdr:to>
    <xdr:sp macro="" textlink="">
      <xdr:nvSpPr>
        <xdr:cNvPr id="208" name="楕円 207"/>
        <xdr:cNvSpPr/>
      </xdr:nvSpPr>
      <xdr:spPr>
        <a:xfrm>
          <a:off x="4584700" y="14648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53975</xdr:rowOff>
    </xdr:from>
    <xdr:ext cx="405130" cy="258445"/>
    <xdr:sp macro="" textlink="">
      <xdr:nvSpPr>
        <xdr:cNvPr id="209" name="【福祉施設】&#10;有形固定資産減価償却率該当値テキスト"/>
        <xdr:cNvSpPr txBox="1"/>
      </xdr:nvSpPr>
      <xdr:spPr>
        <a:xfrm>
          <a:off x="4673600" y="14627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29845</xdr:rowOff>
    </xdr:from>
    <xdr:to xmlns:xdr="http://schemas.openxmlformats.org/drawingml/2006/spreadsheetDrawing">
      <xdr:col>20</xdr:col>
      <xdr:colOff>38100</xdr:colOff>
      <xdr:row>83</xdr:row>
      <xdr:rowOff>132080</xdr:rowOff>
    </xdr:to>
    <xdr:sp macro="" textlink="">
      <xdr:nvSpPr>
        <xdr:cNvPr id="210" name="楕円 209"/>
        <xdr:cNvSpPr/>
      </xdr:nvSpPr>
      <xdr:spPr>
        <a:xfrm>
          <a:off x="37465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80645</xdr:rowOff>
    </xdr:from>
    <xdr:to xmlns:xdr="http://schemas.openxmlformats.org/drawingml/2006/spreadsheetDrawing">
      <xdr:col>24</xdr:col>
      <xdr:colOff>63500</xdr:colOff>
      <xdr:row>85</xdr:row>
      <xdr:rowOff>126365</xdr:rowOff>
    </xdr:to>
    <xdr:cxnSp macro="">
      <xdr:nvCxnSpPr>
        <xdr:cNvPr id="211" name="直線コネクタ 210"/>
        <xdr:cNvCxnSpPr/>
      </xdr:nvCxnSpPr>
      <xdr:spPr>
        <a:xfrm>
          <a:off x="3797300" y="14310995"/>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119380</xdr:rowOff>
    </xdr:from>
    <xdr:to xmlns:xdr="http://schemas.openxmlformats.org/drawingml/2006/spreadsheetDrawing">
      <xdr:col>15</xdr:col>
      <xdr:colOff>101600</xdr:colOff>
      <xdr:row>82</xdr:row>
      <xdr:rowOff>49530</xdr:rowOff>
    </xdr:to>
    <xdr:sp macro="" textlink="">
      <xdr:nvSpPr>
        <xdr:cNvPr id="212" name="楕円 211"/>
        <xdr:cNvSpPr/>
      </xdr:nvSpPr>
      <xdr:spPr>
        <a:xfrm>
          <a:off x="28575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170180</xdr:rowOff>
    </xdr:from>
    <xdr:to xmlns:xdr="http://schemas.openxmlformats.org/drawingml/2006/spreadsheetDrawing">
      <xdr:col>19</xdr:col>
      <xdr:colOff>177800</xdr:colOff>
      <xdr:row>83</xdr:row>
      <xdr:rowOff>80645</xdr:rowOff>
    </xdr:to>
    <xdr:cxnSp macro="">
      <xdr:nvCxnSpPr>
        <xdr:cNvPr id="213" name="直線コネクタ 212"/>
        <xdr:cNvCxnSpPr/>
      </xdr:nvCxnSpPr>
      <xdr:spPr>
        <a:xfrm>
          <a:off x="2908300" y="1405763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77</xdr:row>
      <xdr:rowOff>60960</xdr:rowOff>
    </xdr:from>
    <xdr:to xmlns:xdr="http://schemas.openxmlformats.org/drawingml/2006/spreadsheetDrawing">
      <xdr:col>6</xdr:col>
      <xdr:colOff>38100</xdr:colOff>
      <xdr:row>77</xdr:row>
      <xdr:rowOff>162560</xdr:rowOff>
    </xdr:to>
    <xdr:sp macro="" textlink="">
      <xdr:nvSpPr>
        <xdr:cNvPr id="214" name="楕円 213"/>
        <xdr:cNvSpPr/>
      </xdr:nvSpPr>
      <xdr:spPr>
        <a:xfrm>
          <a:off x="1079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50165</xdr:rowOff>
    </xdr:from>
    <xdr:ext cx="405130" cy="259080"/>
    <xdr:sp macro="" textlink="">
      <xdr:nvSpPr>
        <xdr:cNvPr id="215" name="n_1aveValue【福祉施設】&#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150495</xdr:rowOff>
    </xdr:from>
    <xdr:ext cx="404495" cy="259080"/>
    <xdr:sp macro="" textlink="">
      <xdr:nvSpPr>
        <xdr:cNvPr id="216" name="n_2aveValue【福祉施設】&#10;有形固定資産減価償却率"/>
        <xdr:cNvSpPr txBox="1"/>
      </xdr:nvSpPr>
      <xdr:spPr>
        <a:xfrm>
          <a:off x="2705735" y="14209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153035</xdr:rowOff>
    </xdr:from>
    <xdr:ext cx="404495" cy="259080"/>
    <xdr:sp macro="" textlink="">
      <xdr:nvSpPr>
        <xdr:cNvPr id="217" name="n_3aveValue【福祉施設】&#10;有形固定資産減価償却率"/>
        <xdr:cNvSpPr txBox="1"/>
      </xdr:nvSpPr>
      <xdr:spPr>
        <a:xfrm>
          <a:off x="1816735" y="1386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60325</xdr:rowOff>
    </xdr:from>
    <xdr:ext cx="404495" cy="259080"/>
    <xdr:sp macro="" textlink="">
      <xdr:nvSpPr>
        <xdr:cNvPr id="218" name="n_4aveValue【福祉施設】&#10;有形固定資産減価償却率"/>
        <xdr:cNvSpPr txBox="1"/>
      </xdr:nvSpPr>
      <xdr:spPr>
        <a:xfrm>
          <a:off x="927735" y="14119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122555</xdr:rowOff>
    </xdr:from>
    <xdr:ext cx="405130" cy="258445"/>
    <xdr:sp macro="" textlink="">
      <xdr:nvSpPr>
        <xdr:cNvPr id="219" name="n_1mainValue【福祉施設】&#10;有形固定資産減価償却率"/>
        <xdr:cNvSpPr txBox="1"/>
      </xdr:nvSpPr>
      <xdr:spPr>
        <a:xfrm>
          <a:off x="3582035" y="14352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66040</xdr:rowOff>
    </xdr:from>
    <xdr:ext cx="404495" cy="258445"/>
    <xdr:sp macro="" textlink="">
      <xdr:nvSpPr>
        <xdr:cNvPr id="220" name="n_2mainValue【福祉施設】&#10;有形固定資産減価償却率"/>
        <xdr:cNvSpPr txBox="1"/>
      </xdr:nvSpPr>
      <xdr:spPr>
        <a:xfrm>
          <a:off x="2705735" y="13782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76</xdr:row>
      <xdr:rowOff>7620</xdr:rowOff>
    </xdr:from>
    <xdr:ext cx="340360" cy="258445"/>
    <xdr:sp macro="" textlink="">
      <xdr:nvSpPr>
        <xdr:cNvPr id="221" name="n_4mainValue【福祉施設】&#10;有形固定資産減価償却率"/>
        <xdr:cNvSpPr txBox="1"/>
      </xdr:nvSpPr>
      <xdr:spPr>
        <a:xfrm>
          <a:off x="960120" y="130378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30" name="テキスト ボックス 2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1" name="直線コネクタ 2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32" name="直線コネクタ 2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33" name="テキスト ボックス 232"/>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34" name="直線コネクタ 2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35" name="テキスト ボックス 234"/>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36" name="直線コネクタ 2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37" name="テキスト ボックス 236"/>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38" name="直線コネクタ 2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39" name="テキスト ボックス 238"/>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0" name="直線コネクタ 2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41" name="テキスト ボックス 24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95885</xdr:rowOff>
    </xdr:from>
    <xdr:to xmlns:xdr="http://schemas.openxmlformats.org/drawingml/2006/spreadsheetDrawing">
      <xdr:col>54</xdr:col>
      <xdr:colOff>189865</xdr:colOff>
      <xdr:row>86</xdr:row>
      <xdr:rowOff>36195</xdr:rowOff>
    </xdr:to>
    <xdr:cxnSp macro="">
      <xdr:nvCxnSpPr>
        <xdr:cNvPr id="243" name="直線コネクタ 242"/>
        <xdr:cNvCxnSpPr/>
      </xdr:nvCxnSpPr>
      <xdr:spPr>
        <a:xfrm flipV="1">
          <a:off x="10476865" y="13297535"/>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8445"/>
    <xdr:sp macro="" textlink="">
      <xdr:nvSpPr>
        <xdr:cNvPr id="244" name="【福祉施設】&#10;一人当たり面積最小値テキスト"/>
        <xdr:cNvSpPr txBox="1"/>
      </xdr:nvSpPr>
      <xdr:spPr>
        <a:xfrm>
          <a:off x="10515600" y="14785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245" name="直線コネクタ 244"/>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42545</xdr:rowOff>
    </xdr:from>
    <xdr:ext cx="469900" cy="258445"/>
    <xdr:sp macro="" textlink="">
      <xdr:nvSpPr>
        <xdr:cNvPr id="246" name="【福祉施設】&#10;一人当たり面積最大値テキスト"/>
        <xdr:cNvSpPr txBox="1"/>
      </xdr:nvSpPr>
      <xdr:spPr>
        <a:xfrm>
          <a:off x="10515600" y="13072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95885</xdr:rowOff>
    </xdr:from>
    <xdr:to xmlns:xdr="http://schemas.openxmlformats.org/drawingml/2006/spreadsheetDrawing">
      <xdr:col>55</xdr:col>
      <xdr:colOff>88900</xdr:colOff>
      <xdr:row>77</xdr:row>
      <xdr:rowOff>95885</xdr:rowOff>
    </xdr:to>
    <xdr:cxnSp macro="">
      <xdr:nvCxnSpPr>
        <xdr:cNvPr id="247" name="直線コネクタ 246"/>
        <xdr:cNvCxnSpPr/>
      </xdr:nvCxnSpPr>
      <xdr:spPr>
        <a:xfrm>
          <a:off x="10388600" y="1329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141605</xdr:rowOff>
    </xdr:from>
    <xdr:ext cx="469900" cy="259080"/>
    <xdr:sp macro="" textlink="">
      <xdr:nvSpPr>
        <xdr:cNvPr id="248" name="【福祉施設】&#10;一人当たり面積平均値テキスト"/>
        <xdr:cNvSpPr txBox="1"/>
      </xdr:nvSpPr>
      <xdr:spPr>
        <a:xfrm>
          <a:off x="10515600" y="14371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118745</xdr:rowOff>
    </xdr:from>
    <xdr:to xmlns:xdr="http://schemas.openxmlformats.org/drawingml/2006/spreadsheetDrawing">
      <xdr:col>55</xdr:col>
      <xdr:colOff>50800</xdr:colOff>
      <xdr:row>85</xdr:row>
      <xdr:rowOff>48895</xdr:rowOff>
    </xdr:to>
    <xdr:sp macro="" textlink="">
      <xdr:nvSpPr>
        <xdr:cNvPr id="249" name="フローチャート: 判断 248"/>
        <xdr:cNvSpPr/>
      </xdr:nvSpPr>
      <xdr:spPr>
        <a:xfrm>
          <a:off x="104267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143510</xdr:rowOff>
    </xdr:from>
    <xdr:to xmlns:xdr="http://schemas.openxmlformats.org/drawingml/2006/spreadsheetDrawing">
      <xdr:col>50</xdr:col>
      <xdr:colOff>165100</xdr:colOff>
      <xdr:row>85</xdr:row>
      <xdr:rowOff>73025</xdr:rowOff>
    </xdr:to>
    <xdr:sp macro="" textlink="">
      <xdr:nvSpPr>
        <xdr:cNvPr id="250" name="フローチャート: 判断 249"/>
        <xdr:cNvSpPr/>
      </xdr:nvSpPr>
      <xdr:spPr>
        <a:xfrm>
          <a:off x="9588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156210</xdr:rowOff>
    </xdr:from>
    <xdr:to xmlns:xdr="http://schemas.openxmlformats.org/drawingml/2006/spreadsheetDrawing">
      <xdr:col>46</xdr:col>
      <xdr:colOff>38100</xdr:colOff>
      <xdr:row>85</xdr:row>
      <xdr:rowOff>86360</xdr:rowOff>
    </xdr:to>
    <xdr:sp macro="" textlink="">
      <xdr:nvSpPr>
        <xdr:cNvPr id="251" name="フローチャート: 判断 250"/>
        <xdr:cNvSpPr/>
      </xdr:nvSpPr>
      <xdr:spPr>
        <a:xfrm>
          <a:off x="8699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1905</xdr:rowOff>
    </xdr:from>
    <xdr:to xmlns:xdr="http://schemas.openxmlformats.org/drawingml/2006/spreadsheetDrawing">
      <xdr:col>41</xdr:col>
      <xdr:colOff>101600</xdr:colOff>
      <xdr:row>85</xdr:row>
      <xdr:rowOff>103505</xdr:rowOff>
    </xdr:to>
    <xdr:sp macro="" textlink="">
      <xdr:nvSpPr>
        <xdr:cNvPr id="252" name="フローチャート: 判断 251"/>
        <xdr:cNvSpPr/>
      </xdr:nvSpPr>
      <xdr:spPr>
        <a:xfrm>
          <a:off x="7810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147955</xdr:rowOff>
    </xdr:from>
    <xdr:to xmlns:xdr="http://schemas.openxmlformats.org/drawingml/2006/spreadsheetDrawing">
      <xdr:col>36</xdr:col>
      <xdr:colOff>165100</xdr:colOff>
      <xdr:row>85</xdr:row>
      <xdr:rowOff>78105</xdr:rowOff>
    </xdr:to>
    <xdr:sp macro="" textlink="">
      <xdr:nvSpPr>
        <xdr:cNvPr id="253" name="フローチャート: 判断 252"/>
        <xdr:cNvSpPr/>
      </xdr:nvSpPr>
      <xdr:spPr>
        <a:xfrm>
          <a:off x="6921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4" name="テキスト ボックス 2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5" name="テキスト ボックス 2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6" name="テキスト ボックス 2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7" name="テキスト ボックス 2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8" name="テキスト ボックス 2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12700</xdr:rowOff>
    </xdr:from>
    <xdr:to xmlns:xdr="http://schemas.openxmlformats.org/drawingml/2006/spreadsheetDrawing">
      <xdr:col>55</xdr:col>
      <xdr:colOff>50800</xdr:colOff>
      <xdr:row>85</xdr:row>
      <xdr:rowOff>114300</xdr:rowOff>
    </xdr:to>
    <xdr:sp macro="" textlink="">
      <xdr:nvSpPr>
        <xdr:cNvPr id="259" name="楕円 258"/>
        <xdr:cNvSpPr/>
      </xdr:nvSpPr>
      <xdr:spPr>
        <a:xfrm>
          <a:off x="104267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162560</xdr:rowOff>
    </xdr:from>
    <xdr:ext cx="469900" cy="259080"/>
    <xdr:sp macro="" textlink="">
      <xdr:nvSpPr>
        <xdr:cNvPr id="260" name="【福祉施設】&#10;一人当たり面積該当値テキスト"/>
        <xdr:cNvSpPr txBox="1"/>
      </xdr:nvSpPr>
      <xdr:spPr>
        <a:xfrm>
          <a:off x="10515600" y="1456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10160</xdr:rowOff>
    </xdr:from>
    <xdr:to xmlns:xdr="http://schemas.openxmlformats.org/drawingml/2006/spreadsheetDrawing">
      <xdr:col>50</xdr:col>
      <xdr:colOff>165100</xdr:colOff>
      <xdr:row>85</xdr:row>
      <xdr:rowOff>111760</xdr:rowOff>
    </xdr:to>
    <xdr:sp macro="" textlink="">
      <xdr:nvSpPr>
        <xdr:cNvPr id="261" name="楕円 260"/>
        <xdr:cNvSpPr/>
      </xdr:nvSpPr>
      <xdr:spPr>
        <a:xfrm>
          <a:off x="9588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60960</xdr:rowOff>
    </xdr:from>
    <xdr:to xmlns:xdr="http://schemas.openxmlformats.org/drawingml/2006/spreadsheetDrawing">
      <xdr:col>55</xdr:col>
      <xdr:colOff>0</xdr:colOff>
      <xdr:row>85</xdr:row>
      <xdr:rowOff>63500</xdr:rowOff>
    </xdr:to>
    <xdr:cxnSp macro="">
      <xdr:nvCxnSpPr>
        <xdr:cNvPr id="262" name="直線コネクタ 261"/>
        <xdr:cNvCxnSpPr/>
      </xdr:nvCxnSpPr>
      <xdr:spPr>
        <a:xfrm>
          <a:off x="9639300" y="146342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82550</xdr:rowOff>
    </xdr:from>
    <xdr:to xmlns:xdr="http://schemas.openxmlformats.org/drawingml/2006/spreadsheetDrawing">
      <xdr:col>46</xdr:col>
      <xdr:colOff>38100</xdr:colOff>
      <xdr:row>86</xdr:row>
      <xdr:rowOff>12700</xdr:rowOff>
    </xdr:to>
    <xdr:sp macro="" textlink="">
      <xdr:nvSpPr>
        <xdr:cNvPr id="263" name="楕円 262"/>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60960</xdr:rowOff>
    </xdr:from>
    <xdr:to xmlns:xdr="http://schemas.openxmlformats.org/drawingml/2006/spreadsheetDrawing">
      <xdr:col>50</xdr:col>
      <xdr:colOff>114300</xdr:colOff>
      <xdr:row>85</xdr:row>
      <xdr:rowOff>133350</xdr:rowOff>
    </xdr:to>
    <xdr:cxnSp macro="">
      <xdr:nvCxnSpPr>
        <xdr:cNvPr id="264" name="直線コネクタ 263"/>
        <xdr:cNvCxnSpPr/>
      </xdr:nvCxnSpPr>
      <xdr:spPr>
        <a:xfrm flipV="1">
          <a:off x="8750300" y="146342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84455</xdr:rowOff>
    </xdr:from>
    <xdr:to xmlns:xdr="http://schemas.openxmlformats.org/drawingml/2006/spreadsheetDrawing">
      <xdr:col>36</xdr:col>
      <xdr:colOff>165100</xdr:colOff>
      <xdr:row>86</xdr:row>
      <xdr:rowOff>14605</xdr:rowOff>
    </xdr:to>
    <xdr:sp macro="" textlink="">
      <xdr:nvSpPr>
        <xdr:cNvPr id="265" name="楕円 264"/>
        <xdr:cNvSpPr/>
      </xdr:nvSpPr>
      <xdr:spPr>
        <a:xfrm>
          <a:off x="6921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89535</xdr:rowOff>
    </xdr:from>
    <xdr:ext cx="469900" cy="258445"/>
    <xdr:sp macro="" textlink="">
      <xdr:nvSpPr>
        <xdr:cNvPr id="266" name="n_1aveValue【福祉施設】&#10;一人当たり面積"/>
        <xdr:cNvSpPr txBox="1"/>
      </xdr:nvSpPr>
      <xdr:spPr>
        <a:xfrm>
          <a:off x="9391650" y="14319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102870</xdr:rowOff>
    </xdr:from>
    <xdr:ext cx="469265" cy="259080"/>
    <xdr:sp macro="" textlink="">
      <xdr:nvSpPr>
        <xdr:cNvPr id="267" name="n_2aveValue【福祉施設】&#10;一人当たり面積"/>
        <xdr:cNvSpPr txBox="1"/>
      </xdr:nvSpPr>
      <xdr:spPr>
        <a:xfrm>
          <a:off x="8515350" y="1433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120650</xdr:rowOff>
    </xdr:from>
    <xdr:ext cx="469265" cy="258445"/>
    <xdr:sp macro="" textlink="">
      <xdr:nvSpPr>
        <xdr:cNvPr id="268" name="n_3aveValue【福祉施設】&#10;一人当たり面積"/>
        <xdr:cNvSpPr txBox="1"/>
      </xdr:nvSpPr>
      <xdr:spPr>
        <a:xfrm>
          <a:off x="7626350" y="14351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94615</xdr:rowOff>
    </xdr:from>
    <xdr:ext cx="469265" cy="259080"/>
    <xdr:sp macro="" textlink="">
      <xdr:nvSpPr>
        <xdr:cNvPr id="269" name="n_4aveValue【福祉施設】&#10;一人当たり面積"/>
        <xdr:cNvSpPr txBox="1"/>
      </xdr:nvSpPr>
      <xdr:spPr>
        <a:xfrm>
          <a:off x="6737350" y="14324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102870</xdr:rowOff>
    </xdr:from>
    <xdr:ext cx="469900" cy="259080"/>
    <xdr:sp macro="" textlink="">
      <xdr:nvSpPr>
        <xdr:cNvPr id="270" name="n_1mainValue【福祉施設】&#10;一人当たり面積"/>
        <xdr:cNvSpPr txBox="1"/>
      </xdr:nvSpPr>
      <xdr:spPr>
        <a:xfrm>
          <a:off x="939165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3810</xdr:rowOff>
    </xdr:from>
    <xdr:ext cx="469265" cy="259080"/>
    <xdr:sp macro="" textlink="">
      <xdr:nvSpPr>
        <xdr:cNvPr id="271" name="n_2mainValue【福祉施設】&#10;一人当たり面積"/>
        <xdr:cNvSpPr txBox="1"/>
      </xdr:nvSpPr>
      <xdr:spPr>
        <a:xfrm>
          <a:off x="8515350" y="1474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6350</xdr:rowOff>
    </xdr:from>
    <xdr:ext cx="469265" cy="258445"/>
    <xdr:sp macro="" textlink="">
      <xdr:nvSpPr>
        <xdr:cNvPr id="272" name="n_4mainValue【福祉施設】&#10;一人当たり面積"/>
        <xdr:cNvSpPr txBox="1"/>
      </xdr:nvSpPr>
      <xdr:spPr>
        <a:xfrm>
          <a:off x="6737350" y="14751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81" name="テキスト ボックス 280"/>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2" name="直線コネクタ 28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83" name="テキスト ボックス 282"/>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4" name="直線コネクタ 28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285" name="テキスト ボックス 284"/>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86" name="直線コネクタ 28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287" name="テキスト ボックス 286"/>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88" name="直線コネクタ 28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89" name="テキスト ボックス 28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0" name="直線コネクタ 28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91" name="テキスト ボックス 29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2" name="直線コネクタ 29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8445"/>
    <xdr:sp macro="" textlink="">
      <xdr:nvSpPr>
        <xdr:cNvPr id="293" name="テキスト ボックス 292"/>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4" name="直線コネクタ 29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295" name="テキスト ボックス 294"/>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99060</xdr:rowOff>
    </xdr:from>
    <xdr:to xmlns:xdr="http://schemas.openxmlformats.org/drawingml/2006/spreadsheetDrawing">
      <xdr:col>24</xdr:col>
      <xdr:colOff>62865</xdr:colOff>
      <xdr:row>108</xdr:row>
      <xdr:rowOff>152400</xdr:rowOff>
    </xdr:to>
    <xdr:cxnSp macro="">
      <xdr:nvCxnSpPr>
        <xdr:cNvPr id="297" name="直線コネクタ 296"/>
        <xdr:cNvCxnSpPr/>
      </xdr:nvCxnSpPr>
      <xdr:spPr>
        <a:xfrm flipV="1">
          <a:off x="4634865" y="172440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8445"/>
    <xdr:sp macro="" textlink="">
      <xdr:nvSpPr>
        <xdr:cNvPr id="298" name="【市民会館】&#10;有形固定資産減価償却率最小値テキスト"/>
        <xdr:cNvSpPr txBox="1"/>
      </xdr:nvSpPr>
      <xdr:spPr>
        <a:xfrm>
          <a:off x="4673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299" name="直線コネクタ 298"/>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45720</xdr:rowOff>
    </xdr:from>
    <xdr:ext cx="405130" cy="259080"/>
    <xdr:sp macro="" textlink="">
      <xdr:nvSpPr>
        <xdr:cNvPr id="300" name="【市民会館】&#10;有形固定資産減価償却率最大値テキスト"/>
        <xdr:cNvSpPr txBox="1"/>
      </xdr:nvSpPr>
      <xdr:spPr>
        <a:xfrm>
          <a:off x="4673600" y="1701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99060</xdr:rowOff>
    </xdr:from>
    <xdr:to xmlns:xdr="http://schemas.openxmlformats.org/drawingml/2006/spreadsheetDrawing">
      <xdr:col>24</xdr:col>
      <xdr:colOff>152400</xdr:colOff>
      <xdr:row>100</xdr:row>
      <xdr:rowOff>99060</xdr:rowOff>
    </xdr:to>
    <xdr:cxnSp macro="">
      <xdr:nvCxnSpPr>
        <xdr:cNvPr id="301" name="直線コネクタ 300"/>
        <xdr:cNvCxnSpPr/>
      </xdr:nvCxnSpPr>
      <xdr:spPr>
        <a:xfrm>
          <a:off x="4546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15875</xdr:rowOff>
    </xdr:from>
    <xdr:ext cx="405130" cy="259080"/>
    <xdr:sp macro="" textlink="">
      <xdr:nvSpPr>
        <xdr:cNvPr id="302" name="【市民会館】&#10;有形固定資産減価償却率平均値テキスト"/>
        <xdr:cNvSpPr txBox="1"/>
      </xdr:nvSpPr>
      <xdr:spPr>
        <a:xfrm>
          <a:off x="4673600" y="1784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164465</xdr:rowOff>
    </xdr:from>
    <xdr:to xmlns:xdr="http://schemas.openxmlformats.org/drawingml/2006/spreadsheetDrawing">
      <xdr:col>24</xdr:col>
      <xdr:colOff>114300</xdr:colOff>
      <xdr:row>105</xdr:row>
      <xdr:rowOff>94615</xdr:rowOff>
    </xdr:to>
    <xdr:sp macro="" textlink="">
      <xdr:nvSpPr>
        <xdr:cNvPr id="303" name="フローチャート: 判断 302"/>
        <xdr:cNvSpPr/>
      </xdr:nvSpPr>
      <xdr:spPr>
        <a:xfrm>
          <a:off x="45847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122555</xdr:rowOff>
    </xdr:from>
    <xdr:to xmlns:xdr="http://schemas.openxmlformats.org/drawingml/2006/spreadsheetDrawing">
      <xdr:col>20</xdr:col>
      <xdr:colOff>38100</xdr:colOff>
      <xdr:row>105</xdr:row>
      <xdr:rowOff>52705</xdr:rowOff>
    </xdr:to>
    <xdr:sp macro="" textlink="">
      <xdr:nvSpPr>
        <xdr:cNvPr id="304" name="フローチャート: 判断 303"/>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65405</xdr:rowOff>
    </xdr:from>
    <xdr:to xmlns:xdr="http://schemas.openxmlformats.org/drawingml/2006/spreadsheetDrawing">
      <xdr:col>15</xdr:col>
      <xdr:colOff>101600</xdr:colOff>
      <xdr:row>104</xdr:row>
      <xdr:rowOff>167005</xdr:rowOff>
    </xdr:to>
    <xdr:sp macro="" textlink="">
      <xdr:nvSpPr>
        <xdr:cNvPr id="305" name="フローチャート: 判断 304"/>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21590</xdr:rowOff>
    </xdr:from>
    <xdr:to xmlns:xdr="http://schemas.openxmlformats.org/drawingml/2006/spreadsheetDrawing">
      <xdr:col>10</xdr:col>
      <xdr:colOff>165100</xdr:colOff>
      <xdr:row>104</xdr:row>
      <xdr:rowOff>123190</xdr:rowOff>
    </xdr:to>
    <xdr:sp macro="" textlink="">
      <xdr:nvSpPr>
        <xdr:cNvPr id="306" name="フローチャート: 判断 305"/>
        <xdr:cNvSpPr/>
      </xdr:nvSpPr>
      <xdr:spPr>
        <a:xfrm>
          <a:off x="1968500" y="1785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17780</xdr:rowOff>
    </xdr:from>
    <xdr:to xmlns:xdr="http://schemas.openxmlformats.org/drawingml/2006/spreadsheetDrawing">
      <xdr:col>6</xdr:col>
      <xdr:colOff>38100</xdr:colOff>
      <xdr:row>104</xdr:row>
      <xdr:rowOff>119380</xdr:rowOff>
    </xdr:to>
    <xdr:sp macro="" textlink="">
      <xdr:nvSpPr>
        <xdr:cNvPr id="307" name="フローチャート: 判断 306"/>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08" name="テキスト ボックス 30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09" name="テキスト ボックス 30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0" name="テキスト ボックス 30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1" name="テキスト ボックス 31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2" name="テキスト ボックス 31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65405</xdr:rowOff>
    </xdr:from>
    <xdr:to xmlns:xdr="http://schemas.openxmlformats.org/drawingml/2006/spreadsheetDrawing">
      <xdr:col>24</xdr:col>
      <xdr:colOff>114300</xdr:colOff>
      <xdr:row>105</xdr:row>
      <xdr:rowOff>167005</xdr:rowOff>
    </xdr:to>
    <xdr:sp macro="" textlink="">
      <xdr:nvSpPr>
        <xdr:cNvPr id="313" name="楕円 312"/>
        <xdr:cNvSpPr/>
      </xdr:nvSpPr>
      <xdr:spPr>
        <a:xfrm>
          <a:off x="4584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43815</xdr:rowOff>
    </xdr:from>
    <xdr:ext cx="405130" cy="258445"/>
    <xdr:sp macro="" textlink="">
      <xdr:nvSpPr>
        <xdr:cNvPr id="314" name="【市民会館】&#10;有形固定資産減価償却率該当値テキスト"/>
        <xdr:cNvSpPr txBox="1"/>
      </xdr:nvSpPr>
      <xdr:spPr>
        <a:xfrm>
          <a:off x="4673600" y="1804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154940</xdr:rowOff>
    </xdr:from>
    <xdr:to xmlns:xdr="http://schemas.openxmlformats.org/drawingml/2006/spreadsheetDrawing">
      <xdr:col>20</xdr:col>
      <xdr:colOff>38100</xdr:colOff>
      <xdr:row>105</xdr:row>
      <xdr:rowOff>85090</xdr:rowOff>
    </xdr:to>
    <xdr:sp macro="" textlink="">
      <xdr:nvSpPr>
        <xdr:cNvPr id="315" name="楕円 314"/>
        <xdr:cNvSpPr/>
      </xdr:nvSpPr>
      <xdr:spPr>
        <a:xfrm>
          <a:off x="3746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34290</xdr:rowOff>
    </xdr:from>
    <xdr:to xmlns:xdr="http://schemas.openxmlformats.org/drawingml/2006/spreadsheetDrawing">
      <xdr:col>24</xdr:col>
      <xdr:colOff>63500</xdr:colOff>
      <xdr:row>105</xdr:row>
      <xdr:rowOff>116205</xdr:rowOff>
    </xdr:to>
    <xdr:cxnSp macro="">
      <xdr:nvCxnSpPr>
        <xdr:cNvPr id="316" name="直線コネクタ 315"/>
        <xdr:cNvCxnSpPr/>
      </xdr:nvCxnSpPr>
      <xdr:spPr>
        <a:xfrm>
          <a:off x="3797300" y="1803654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78740</xdr:rowOff>
    </xdr:from>
    <xdr:to xmlns:xdr="http://schemas.openxmlformats.org/drawingml/2006/spreadsheetDrawing">
      <xdr:col>15</xdr:col>
      <xdr:colOff>101600</xdr:colOff>
      <xdr:row>105</xdr:row>
      <xdr:rowOff>8890</xdr:rowOff>
    </xdr:to>
    <xdr:sp macro="" textlink="">
      <xdr:nvSpPr>
        <xdr:cNvPr id="317" name="楕円 316"/>
        <xdr:cNvSpPr/>
      </xdr:nvSpPr>
      <xdr:spPr>
        <a:xfrm>
          <a:off x="285750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129540</xdr:rowOff>
    </xdr:from>
    <xdr:to xmlns:xdr="http://schemas.openxmlformats.org/drawingml/2006/spreadsheetDrawing">
      <xdr:col>19</xdr:col>
      <xdr:colOff>177800</xdr:colOff>
      <xdr:row>105</xdr:row>
      <xdr:rowOff>34290</xdr:rowOff>
    </xdr:to>
    <xdr:cxnSp macro="">
      <xdr:nvCxnSpPr>
        <xdr:cNvPr id="318" name="直線コネクタ 317"/>
        <xdr:cNvCxnSpPr/>
      </xdr:nvCxnSpPr>
      <xdr:spPr>
        <a:xfrm>
          <a:off x="2908300" y="179603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4445</xdr:rowOff>
    </xdr:from>
    <xdr:to xmlns:xdr="http://schemas.openxmlformats.org/drawingml/2006/spreadsheetDrawing">
      <xdr:col>10</xdr:col>
      <xdr:colOff>165100</xdr:colOff>
      <xdr:row>105</xdr:row>
      <xdr:rowOff>106045</xdr:rowOff>
    </xdr:to>
    <xdr:sp macro="" textlink="">
      <xdr:nvSpPr>
        <xdr:cNvPr id="319" name="楕円 318"/>
        <xdr:cNvSpPr/>
      </xdr:nvSpPr>
      <xdr:spPr>
        <a:xfrm>
          <a:off x="1968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129540</xdr:rowOff>
    </xdr:from>
    <xdr:to xmlns:xdr="http://schemas.openxmlformats.org/drawingml/2006/spreadsheetDrawing">
      <xdr:col>15</xdr:col>
      <xdr:colOff>50800</xdr:colOff>
      <xdr:row>105</xdr:row>
      <xdr:rowOff>55245</xdr:rowOff>
    </xdr:to>
    <xdr:cxnSp macro="">
      <xdr:nvCxnSpPr>
        <xdr:cNvPr id="320" name="直線コネクタ 319"/>
        <xdr:cNvCxnSpPr/>
      </xdr:nvCxnSpPr>
      <xdr:spPr>
        <a:xfrm flipV="1">
          <a:off x="2019300" y="179603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36830</xdr:rowOff>
    </xdr:from>
    <xdr:to xmlns:xdr="http://schemas.openxmlformats.org/drawingml/2006/spreadsheetDrawing">
      <xdr:col>6</xdr:col>
      <xdr:colOff>38100</xdr:colOff>
      <xdr:row>104</xdr:row>
      <xdr:rowOff>138430</xdr:rowOff>
    </xdr:to>
    <xdr:sp macro="" textlink="">
      <xdr:nvSpPr>
        <xdr:cNvPr id="321" name="楕円 320"/>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87630</xdr:rowOff>
    </xdr:from>
    <xdr:to xmlns:xdr="http://schemas.openxmlformats.org/drawingml/2006/spreadsheetDrawing">
      <xdr:col>10</xdr:col>
      <xdr:colOff>114300</xdr:colOff>
      <xdr:row>105</xdr:row>
      <xdr:rowOff>55245</xdr:rowOff>
    </xdr:to>
    <xdr:cxnSp macro="">
      <xdr:nvCxnSpPr>
        <xdr:cNvPr id="322" name="直線コネクタ 321"/>
        <xdr:cNvCxnSpPr/>
      </xdr:nvCxnSpPr>
      <xdr:spPr>
        <a:xfrm>
          <a:off x="1130300" y="1791843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69215</xdr:rowOff>
    </xdr:from>
    <xdr:ext cx="405130" cy="259080"/>
    <xdr:sp macro="" textlink="">
      <xdr:nvSpPr>
        <xdr:cNvPr id="323" name="n_1aveValue【市民会館】&#10;有形固定資産減価償却率"/>
        <xdr:cNvSpPr txBox="1"/>
      </xdr:nvSpPr>
      <xdr:spPr>
        <a:xfrm>
          <a:off x="3582035"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12065</xdr:rowOff>
    </xdr:from>
    <xdr:ext cx="404495" cy="259080"/>
    <xdr:sp macro="" textlink="">
      <xdr:nvSpPr>
        <xdr:cNvPr id="324" name="n_2aveValue【市民会館】&#10;有形固定資産減価償却率"/>
        <xdr:cNvSpPr txBox="1"/>
      </xdr:nvSpPr>
      <xdr:spPr>
        <a:xfrm>
          <a:off x="2705735" y="17671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139700</xdr:rowOff>
    </xdr:from>
    <xdr:ext cx="404495" cy="259080"/>
    <xdr:sp macro="" textlink="">
      <xdr:nvSpPr>
        <xdr:cNvPr id="325" name="n_3aveValue【市民会館】&#10;有形固定資産減価償却率"/>
        <xdr:cNvSpPr txBox="1"/>
      </xdr:nvSpPr>
      <xdr:spPr>
        <a:xfrm>
          <a:off x="1816735" y="17627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135890</xdr:rowOff>
    </xdr:from>
    <xdr:ext cx="404495" cy="259080"/>
    <xdr:sp macro="" textlink="">
      <xdr:nvSpPr>
        <xdr:cNvPr id="326" name="n_4aveValue【市民会館】&#10;有形固定資産減価償却率"/>
        <xdr:cNvSpPr txBox="1"/>
      </xdr:nvSpPr>
      <xdr:spPr>
        <a:xfrm>
          <a:off x="927735" y="17623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76200</xdr:rowOff>
    </xdr:from>
    <xdr:ext cx="405130" cy="258445"/>
    <xdr:sp macro="" textlink="">
      <xdr:nvSpPr>
        <xdr:cNvPr id="327" name="n_1mainValue【市民会館】&#10;有形固定資産減価償却率"/>
        <xdr:cNvSpPr txBox="1"/>
      </xdr:nvSpPr>
      <xdr:spPr>
        <a:xfrm>
          <a:off x="3582035" y="18078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0</xdr:rowOff>
    </xdr:from>
    <xdr:ext cx="404495" cy="259080"/>
    <xdr:sp macro="" textlink="">
      <xdr:nvSpPr>
        <xdr:cNvPr id="328" name="n_2mainValue【市民会館】&#10;有形固定資産減価償却率"/>
        <xdr:cNvSpPr txBox="1"/>
      </xdr:nvSpPr>
      <xdr:spPr>
        <a:xfrm>
          <a:off x="2705735" y="18002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97790</xdr:rowOff>
    </xdr:from>
    <xdr:ext cx="404495" cy="258445"/>
    <xdr:sp macro="" textlink="">
      <xdr:nvSpPr>
        <xdr:cNvPr id="329" name="n_3mainValue【市民会館】&#10;有形固定資産減価償却率"/>
        <xdr:cNvSpPr txBox="1"/>
      </xdr:nvSpPr>
      <xdr:spPr>
        <a:xfrm>
          <a:off x="1816735" y="18100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129540</xdr:rowOff>
    </xdr:from>
    <xdr:ext cx="404495" cy="259080"/>
    <xdr:sp macro="" textlink="">
      <xdr:nvSpPr>
        <xdr:cNvPr id="330" name="n_4mainValue【市民会館】&#10;有形固定資産減価償却率"/>
        <xdr:cNvSpPr txBox="1"/>
      </xdr:nvSpPr>
      <xdr:spPr>
        <a:xfrm>
          <a:off x="927735" y="17960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39" name="テキスト ボックス 33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0" name="直線コネクタ 33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341" name="直線コネクタ 340"/>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6725" cy="259080"/>
    <xdr:sp macro="" textlink="">
      <xdr:nvSpPr>
        <xdr:cNvPr id="342" name="テキスト ボックス 341"/>
        <xdr:cNvSpPr txBox="1"/>
      </xdr:nvSpPr>
      <xdr:spPr>
        <a:xfrm>
          <a:off x="6136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43" name="直線コネクタ 34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44" name="テキスト ボックス 343"/>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345" name="直線コネクタ 344"/>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6725" cy="259080"/>
    <xdr:sp macro="" textlink="">
      <xdr:nvSpPr>
        <xdr:cNvPr id="346" name="テキスト ボックス 345"/>
        <xdr:cNvSpPr txBox="1"/>
      </xdr:nvSpPr>
      <xdr:spPr>
        <a:xfrm>
          <a:off x="6136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47" name="直線コネクタ 34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48" name="テキスト ボックス 347"/>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102</xdr:row>
      <xdr:rowOff>143510</xdr:rowOff>
    </xdr:from>
    <xdr:to xmlns:xdr="http://schemas.openxmlformats.org/drawingml/2006/spreadsheetDrawing">
      <xdr:col>54</xdr:col>
      <xdr:colOff>189865</xdr:colOff>
      <xdr:row>107</xdr:row>
      <xdr:rowOff>85090</xdr:rowOff>
    </xdr:to>
    <xdr:cxnSp macro="">
      <xdr:nvCxnSpPr>
        <xdr:cNvPr id="350" name="直線コネクタ 349"/>
        <xdr:cNvCxnSpPr/>
      </xdr:nvCxnSpPr>
      <xdr:spPr>
        <a:xfrm flipV="1">
          <a:off x="10476865" y="17631410"/>
          <a:ext cx="0" cy="798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88900</xdr:rowOff>
    </xdr:from>
    <xdr:ext cx="469900" cy="258445"/>
    <xdr:sp macro="" textlink="">
      <xdr:nvSpPr>
        <xdr:cNvPr id="351" name="【市民会館】&#10;一人当たり面積最小値テキスト"/>
        <xdr:cNvSpPr txBox="1"/>
      </xdr:nvSpPr>
      <xdr:spPr>
        <a:xfrm>
          <a:off x="10515600" y="18434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85090</xdr:rowOff>
    </xdr:from>
    <xdr:to xmlns:xdr="http://schemas.openxmlformats.org/drawingml/2006/spreadsheetDrawing">
      <xdr:col>55</xdr:col>
      <xdr:colOff>88900</xdr:colOff>
      <xdr:row>107</xdr:row>
      <xdr:rowOff>85090</xdr:rowOff>
    </xdr:to>
    <xdr:cxnSp macro="">
      <xdr:nvCxnSpPr>
        <xdr:cNvPr id="352" name="直線コネクタ 351"/>
        <xdr:cNvCxnSpPr/>
      </xdr:nvCxnSpPr>
      <xdr:spPr>
        <a:xfrm>
          <a:off x="10388600" y="1843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101</xdr:row>
      <xdr:rowOff>89535</xdr:rowOff>
    </xdr:from>
    <xdr:ext cx="469900" cy="258445"/>
    <xdr:sp macro="" textlink="">
      <xdr:nvSpPr>
        <xdr:cNvPr id="353" name="【市民会館】&#10;一人当たり面積最大値テキスト"/>
        <xdr:cNvSpPr txBox="1"/>
      </xdr:nvSpPr>
      <xdr:spPr>
        <a:xfrm>
          <a:off x="10515600" y="17405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102</xdr:row>
      <xdr:rowOff>143510</xdr:rowOff>
    </xdr:from>
    <xdr:to xmlns:xdr="http://schemas.openxmlformats.org/drawingml/2006/spreadsheetDrawing">
      <xdr:col>55</xdr:col>
      <xdr:colOff>88900</xdr:colOff>
      <xdr:row>102</xdr:row>
      <xdr:rowOff>143510</xdr:rowOff>
    </xdr:to>
    <xdr:cxnSp macro="">
      <xdr:nvCxnSpPr>
        <xdr:cNvPr id="354" name="直線コネクタ 353"/>
        <xdr:cNvCxnSpPr/>
      </xdr:nvCxnSpPr>
      <xdr:spPr>
        <a:xfrm>
          <a:off x="10388600" y="1763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147955</xdr:rowOff>
    </xdr:from>
    <xdr:ext cx="469900" cy="258445"/>
    <xdr:sp macro="" textlink="">
      <xdr:nvSpPr>
        <xdr:cNvPr id="355" name="【市民会館】&#10;一人当たり面積平均値テキスト"/>
        <xdr:cNvSpPr txBox="1"/>
      </xdr:nvSpPr>
      <xdr:spPr>
        <a:xfrm>
          <a:off x="10515600" y="181502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169545</xdr:rowOff>
    </xdr:from>
    <xdr:to xmlns:xdr="http://schemas.openxmlformats.org/drawingml/2006/spreadsheetDrawing">
      <xdr:col>55</xdr:col>
      <xdr:colOff>50800</xdr:colOff>
      <xdr:row>106</xdr:row>
      <xdr:rowOff>99695</xdr:rowOff>
    </xdr:to>
    <xdr:sp macro="" textlink="">
      <xdr:nvSpPr>
        <xdr:cNvPr id="356" name="フローチャート: 判断 355"/>
        <xdr:cNvSpPr/>
      </xdr:nvSpPr>
      <xdr:spPr>
        <a:xfrm>
          <a:off x="104267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13335</xdr:rowOff>
    </xdr:from>
    <xdr:to xmlns:xdr="http://schemas.openxmlformats.org/drawingml/2006/spreadsheetDrawing">
      <xdr:col>50</xdr:col>
      <xdr:colOff>165100</xdr:colOff>
      <xdr:row>106</xdr:row>
      <xdr:rowOff>114935</xdr:rowOff>
    </xdr:to>
    <xdr:sp macro="" textlink="">
      <xdr:nvSpPr>
        <xdr:cNvPr id="357" name="フローチャート: 判断 356"/>
        <xdr:cNvSpPr/>
      </xdr:nvSpPr>
      <xdr:spPr>
        <a:xfrm>
          <a:off x="9588500" y="181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4445</xdr:rowOff>
    </xdr:from>
    <xdr:to xmlns:xdr="http://schemas.openxmlformats.org/drawingml/2006/spreadsheetDrawing">
      <xdr:col>46</xdr:col>
      <xdr:colOff>38100</xdr:colOff>
      <xdr:row>106</xdr:row>
      <xdr:rowOff>106045</xdr:rowOff>
    </xdr:to>
    <xdr:sp macro="" textlink="">
      <xdr:nvSpPr>
        <xdr:cNvPr id="358" name="フローチャート: 判断 357"/>
        <xdr:cNvSpPr/>
      </xdr:nvSpPr>
      <xdr:spPr>
        <a:xfrm>
          <a:off x="8699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156845</xdr:rowOff>
    </xdr:from>
    <xdr:to xmlns:xdr="http://schemas.openxmlformats.org/drawingml/2006/spreadsheetDrawing">
      <xdr:col>41</xdr:col>
      <xdr:colOff>101600</xdr:colOff>
      <xdr:row>106</xdr:row>
      <xdr:rowOff>86995</xdr:rowOff>
    </xdr:to>
    <xdr:sp macro="" textlink="">
      <xdr:nvSpPr>
        <xdr:cNvPr id="359" name="フローチャート: 判断 358"/>
        <xdr:cNvSpPr/>
      </xdr:nvSpPr>
      <xdr:spPr>
        <a:xfrm>
          <a:off x="7810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45720</xdr:rowOff>
    </xdr:from>
    <xdr:to xmlns:xdr="http://schemas.openxmlformats.org/drawingml/2006/spreadsheetDrawing">
      <xdr:col>36</xdr:col>
      <xdr:colOff>165100</xdr:colOff>
      <xdr:row>106</xdr:row>
      <xdr:rowOff>147320</xdr:rowOff>
    </xdr:to>
    <xdr:sp macro="" textlink="">
      <xdr:nvSpPr>
        <xdr:cNvPr id="360" name="フローチャート: 判断 359"/>
        <xdr:cNvSpPr/>
      </xdr:nvSpPr>
      <xdr:spPr>
        <a:xfrm>
          <a:off x="6921500" y="1821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1" name="テキスト ボックス 36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2" name="テキスト ボックス 36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63" name="テキスト ボックス 36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64" name="テキスト ボックス 36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65" name="テキスト ボックス 36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92075</xdr:rowOff>
    </xdr:from>
    <xdr:to xmlns:xdr="http://schemas.openxmlformats.org/drawingml/2006/spreadsheetDrawing">
      <xdr:col>55</xdr:col>
      <xdr:colOff>50800</xdr:colOff>
      <xdr:row>103</xdr:row>
      <xdr:rowOff>22225</xdr:rowOff>
    </xdr:to>
    <xdr:sp macro="" textlink="">
      <xdr:nvSpPr>
        <xdr:cNvPr id="366" name="楕円 365"/>
        <xdr:cNvSpPr/>
      </xdr:nvSpPr>
      <xdr:spPr>
        <a:xfrm>
          <a:off x="10426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45085</xdr:rowOff>
    </xdr:from>
    <xdr:ext cx="469900" cy="258445"/>
    <xdr:sp macro="" textlink="">
      <xdr:nvSpPr>
        <xdr:cNvPr id="367" name="【市民会館】&#10;一人当たり面積該当値テキスト"/>
        <xdr:cNvSpPr txBox="1"/>
      </xdr:nvSpPr>
      <xdr:spPr>
        <a:xfrm>
          <a:off x="10515600" y="17532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153670</xdr:rowOff>
    </xdr:from>
    <xdr:to xmlns:xdr="http://schemas.openxmlformats.org/drawingml/2006/spreadsheetDrawing">
      <xdr:col>50</xdr:col>
      <xdr:colOff>165100</xdr:colOff>
      <xdr:row>105</xdr:row>
      <xdr:rowOff>83820</xdr:rowOff>
    </xdr:to>
    <xdr:sp macro="" textlink="">
      <xdr:nvSpPr>
        <xdr:cNvPr id="368" name="楕円 367"/>
        <xdr:cNvSpPr/>
      </xdr:nvSpPr>
      <xdr:spPr>
        <a:xfrm>
          <a:off x="9588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143510</xdr:rowOff>
    </xdr:from>
    <xdr:to xmlns:xdr="http://schemas.openxmlformats.org/drawingml/2006/spreadsheetDrawing">
      <xdr:col>55</xdr:col>
      <xdr:colOff>0</xdr:colOff>
      <xdr:row>105</xdr:row>
      <xdr:rowOff>33020</xdr:rowOff>
    </xdr:to>
    <xdr:cxnSp macro="">
      <xdr:nvCxnSpPr>
        <xdr:cNvPr id="369" name="直線コネクタ 368"/>
        <xdr:cNvCxnSpPr/>
      </xdr:nvCxnSpPr>
      <xdr:spPr>
        <a:xfrm flipV="1">
          <a:off x="9639300" y="17631410"/>
          <a:ext cx="8382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166370</xdr:rowOff>
    </xdr:from>
    <xdr:to xmlns:xdr="http://schemas.openxmlformats.org/drawingml/2006/spreadsheetDrawing">
      <xdr:col>46</xdr:col>
      <xdr:colOff>38100</xdr:colOff>
      <xdr:row>105</xdr:row>
      <xdr:rowOff>96520</xdr:rowOff>
    </xdr:to>
    <xdr:sp macro="" textlink="">
      <xdr:nvSpPr>
        <xdr:cNvPr id="370" name="楕円 369"/>
        <xdr:cNvSpPr/>
      </xdr:nvSpPr>
      <xdr:spPr>
        <a:xfrm>
          <a:off x="869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33020</xdr:rowOff>
    </xdr:from>
    <xdr:to xmlns:xdr="http://schemas.openxmlformats.org/drawingml/2006/spreadsheetDrawing">
      <xdr:col>50</xdr:col>
      <xdr:colOff>114300</xdr:colOff>
      <xdr:row>105</xdr:row>
      <xdr:rowOff>45720</xdr:rowOff>
    </xdr:to>
    <xdr:cxnSp macro="">
      <xdr:nvCxnSpPr>
        <xdr:cNvPr id="371" name="直線コネクタ 370"/>
        <xdr:cNvCxnSpPr/>
      </xdr:nvCxnSpPr>
      <xdr:spPr>
        <a:xfrm flipV="1">
          <a:off x="8750300" y="180352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100</xdr:row>
      <xdr:rowOff>29210</xdr:rowOff>
    </xdr:from>
    <xdr:to xmlns:xdr="http://schemas.openxmlformats.org/drawingml/2006/spreadsheetDrawing">
      <xdr:col>41</xdr:col>
      <xdr:colOff>101600</xdr:colOff>
      <xdr:row>100</xdr:row>
      <xdr:rowOff>130810</xdr:rowOff>
    </xdr:to>
    <xdr:sp macro="" textlink="">
      <xdr:nvSpPr>
        <xdr:cNvPr id="372" name="楕円 371"/>
        <xdr:cNvSpPr/>
      </xdr:nvSpPr>
      <xdr:spPr>
        <a:xfrm>
          <a:off x="7810500" y="171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100</xdr:row>
      <xdr:rowOff>80010</xdr:rowOff>
    </xdr:from>
    <xdr:to xmlns:xdr="http://schemas.openxmlformats.org/drawingml/2006/spreadsheetDrawing">
      <xdr:col>45</xdr:col>
      <xdr:colOff>177800</xdr:colOff>
      <xdr:row>105</xdr:row>
      <xdr:rowOff>45720</xdr:rowOff>
    </xdr:to>
    <xdr:cxnSp macro="">
      <xdr:nvCxnSpPr>
        <xdr:cNvPr id="373" name="直線コネクタ 372"/>
        <xdr:cNvCxnSpPr/>
      </xdr:nvCxnSpPr>
      <xdr:spPr>
        <a:xfrm>
          <a:off x="7861300" y="17225010"/>
          <a:ext cx="889000" cy="822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157480</xdr:rowOff>
    </xdr:from>
    <xdr:to xmlns:xdr="http://schemas.openxmlformats.org/drawingml/2006/spreadsheetDrawing">
      <xdr:col>36</xdr:col>
      <xdr:colOff>165100</xdr:colOff>
      <xdr:row>103</xdr:row>
      <xdr:rowOff>87630</xdr:rowOff>
    </xdr:to>
    <xdr:sp macro="" textlink="">
      <xdr:nvSpPr>
        <xdr:cNvPr id="374" name="楕円 373"/>
        <xdr:cNvSpPr/>
      </xdr:nvSpPr>
      <xdr:spPr>
        <a:xfrm>
          <a:off x="6921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100</xdr:row>
      <xdr:rowOff>80010</xdr:rowOff>
    </xdr:from>
    <xdr:to xmlns:xdr="http://schemas.openxmlformats.org/drawingml/2006/spreadsheetDrawing">
      <xdr:col>41</xdr:col>
      <xdr:colOff>50800</xdr:colOff>
      <xdr:row>103</xdr:row>
      <xdr:rowOff>36830</xdr:rowOff>
    </xdr:to>
    <xdr:cxnSp macro="">
      <xdr:nvCxnSpPr>
        <xdr:cNvPr id="375" name="直線コネクタ 374"/>
        <xdr:cNvCxnSpPr/>
      </xdr:nvCxnSpPr>
      <xdr:spPr>
        <a:xfrm flipV="1">
          <a:off x="6972300" y="17225010"/>
          <a:ext cx="8890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106045</xdr:rowOff>
    </xdr:from>
    <xdr:ext cx="469900" cy="259080"/>
    <xdr:sp macro="" textlink="">
      <xdr:nvSpPr>
        <xdr:cNvPr id="376" name="n_1aveValue【市民会館】&#10;一人当たり面積"/>
        <xdr:cNvSpPr txBox="1"/>
      </xdr:nvSpPr>
      <xdr:spPr>
        <a:xfrm>
          <a:off x="9391650" y="1827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97790</xdr:rowOff>
    </xdr:from>
    <xdr:ext cx="469265" cy="258445"/>
    <xdr:sp macro="" textlink="">
      <xdr:nvSpPr>
        <xdr:cNvPr id="377" name="n_2aveValue【市民会館】&#10;一人当たり面積"/>
        <xdr:cNvSpPr txBox="1"/>
      </xdr:nvSpPr>
      <xdr:spPr>
        <a:xfrm>
          <a:off x="8515350" y="18271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78105</xdr:rowOff>
    </xdr:from>
    <xdr:ext cx="469265" cy="258445"/>
    <xdr:sp macro="" textlink="">
      <xdr:nvSpPr>
        <xdr:cNvPr id="378" name="n_3aveValue【市民会館】&#10;一人当たり面積"/>
        <xdr:cNvSpPr txBox="1"/>
      </xdr:nvSpPr>
      <xdr:spPr>
        <a:xfrm>
          <a:off x="7626350" y="18251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138430</xdr:rowOff>
    </xdr:from>
    <xdr:ext cx="469265" cy="259080"/>
    <xdr:sp macro="" textlink="">
      <xdr:nvSpPr>
        <xdr:cNvPr id="379" name="n_4aveValue【市民会館】&#10;一人当たり面積"/>
        <xdr:cNvSpPr txBox="1"/>
      </xdr:nvSpPr>
      <xdr:spPr>
        <a:xfrm>
          <a:off x="6737350" y="18312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100330</xdr:rowOff>
    </xdr:from>
    <xdr:ext cx="469900" cy="258445"/>
    <xdr:sp macro="" textlink="">
      <xdr:nvSpPr>
        <xdr:cNvPr id="380" name="n_1mainValue【市民会館】&#10;一人当たり面積"/>
        <xdr:cNvSpPr txBox="1"/>
      </xdr:nvSpPr>
      <xdr:spPr>
        <a:xfrm>
          <a:off x="9391650" y="17759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113030</xdr:rowOff>
    </xdr:from>
    <xdr:ext cx="469265" cy="259080"/>
    <xdr:sp macro="" textlink="">
      <xdr:nvSpPr>
        <xdr:cNvPr id="381" name="n_2mainValue【市民会館】&#10;一人当たり面積"/>
        <xdr:cNvSpPr txBox="1"/>
      </xdr:nvSpPr>
      <xdr:spPr>
        <a:xfrm>
          <a:off x="8515350" y="17772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98</xdr:row>
      <xdr:rowOff>147320</xdr:rowOff>
    </xdr:from>
    <xdr:ext cx="469265" cy="259080"/>
    <xdr:sp macro="" textlink="">
      <xdr:nvSpPr>
        <xdr:cNvPr id="382" name="n_3mainValue【市民会館】&#10;一人当たり面積"/>
        <xdr:cNvSpPr txBox="1"/>
      </xdr:nvSpPr>
      <xdr:spPr>
        <a:xfrm>
          <a:off x="7626350" y="16949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104140</xdr:rowOff>
    </xdr:from>
    <xdr:ext cx="469265" cy="259080"/>
    <xdr:sp macro="" textlink="">
      <xdr:nvSpPr>
        <xdr:cNvPr id="383" name="n_4mainValue【市民会館】&#10;一人当たり面積"/>
        <xdr:cNvSpPr txBox="1"/>
      </xdr:nvSpPr>
      <xdr:spPr>
        <a:xfrm>
          <a:off x="6737350" y="17420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2" name="テキスト ボックス 39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3" name="直線コネクタ 39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94" name="テキスト ボックス 39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5" name="直線コネクタ 39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396" name="テキスト ボックス 395"/>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97" name="直線コネクタ 39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98" name="テキスト ボックス 397"/>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99" name="直線コネクタ 39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0" name="テキスト ボックス 39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1" name="直線コネクタ 40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2" name="テキスト ボックス 40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3" name="直線コネクタ 40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04" name="テキスト ボックス 403"/>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5" name="直線コネクタ 40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06" name="テキスト ボックス 405"/>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154940</xdr:rowOff>
    </xdr:from>
    <xdr:to xmlns:xdr="http://schemas.openxmlformats.org/drawingml/2006/spreadsheetDrawing">
      <xdr:col>85</xdr:col>
      <xdr:colOff>126365</xdr:colOff>
      <xdr:row>41</xdr:row>
      <xdr:rowOff>102870</xdr:rowOff>
    </xdr:to>
    <xdr:cxnSp macro="">
      <xdr:nvCxnSpPr>
        <xdr:cNvPr id="408" name="直線コネクタ 407"/>
        <xdr:cNvCxnSpPr/>
      </xdr:nvCxnSpPr>
      <xdr:spPr>
        <a:xfrm flipV="1">
          <a:off x="16318865" y="564134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106680</xdr:rowOff>
    </xdr:from>
    <xdr:ext cx="405130" cy="259080"/>
    <xdr:sp macro="" textlink="">
      <xdr:nvSpPr>
        <xdr:cNvPr id="409" name="【一般廃棄物処理施設】&#10;有形固定資産減価償却率最小値テキスト"/>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102870</xdr:rowOff>
    </xdr:from>
    <xdr:to xmlns:xdr="http://schemas.openxmlformats.org/drawingml/2006/spreadsheetDrawing">
      <xdr:col>86</xdr:col>
      <xdr:colOff>25400</xdr:colOff>
      <xdr:row>41</xdr:row>
      <xdr:rowOff>102870</xdr:rowOff>
    </xdr:to>
    <xdr:cxnSp macro="">
      <xdr:nvCxnSpPr>
        <xdr:cNvPr id="410" name="直線コネクタ 409"/>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100965</xdr:rowOff>
    </xdr:from>
    <xdr:ext cx="405130" cy="258445"/>
    <xdr:sp macro="" textlink="">
      <xdr:nvSpPr>
        <xdr:cNvPr id="411" name="【一般廃棄物処理施設】&#10;有形固定資産減価償却率最大値テキスト"/>
        <xdr:cNvSpPr txBox="1"/>
      </xdr:nvSpPr>
      <xdr:spPr>
        <a:xfrm>
          <a:off x="16357600" y="5415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154940</xdr:rowOff>
    </xdr:from>
    <xdr:to xmlns:xdr="http://schemas.openxmlformats.org/drawingml/2006/spreadsheetDrawing">
      <xdr:col>86</xdr:col>
      <xdr:colOff>25400</xdr:colOff>
      <xdr:row>32</xdr:row>
      <xdr:rowOff>154940</xdr:rowOff>
    </xdr:to>
    <xdr:cxnSp macro="">
      <xdr:nvCxnSpPr>
        <xdr:cNvPr id="412" name="直線コネクタ 411"/>
        <xdr:cNvCxnSpPr/>
      </xdr:nvCxnSpPr>
      <xdr:spPr>
        <a:xfrm>
          <a:off x="16230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67310</xdr:rowOff>
    </xdr:from>
    <xdr:ext cx="405130" cy="259080"/>
    <xdr:sp macro="" textlink="">
      <xdr:nvSpPr>
        <xdr:cNvPr id="413" name="【一般廃棄物処理施設】&#10;有形固定資産減価償却率平均値テキスト"/>
        <xdr:cNvSpPr txBox="1"/>
      </xdr:nvSpPr>
      <xdr:spPr>
        <a:xfrm>
          <a:off x="16357600" y="6239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44450</xdr:rowOff>
    </xdr:from>
    <xdr:to xmlns:xdr="http://schemas.openxmlformats.org/drawingml/2006/spreadsheetDrawing">
      <xdr:col>85</xdr:col>
      <xdr:colOff>177800</xdr:colOff>
      <xdr:row>37</xdr:row>
      <xdr:rowOff>146050</xdr:rowOff>
    </xdr:to>
    <xdr:sp macro="" textlink="">
      <xdr:nvSpPr>
        <xdr:cNvPr id="414" name="フローチャート: 判断 413"/>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50165</xdr:rowOff>
    </xdr:from>
    <xdr:to xmlns:xdr="http://schemas.openxmlformats.org/drawingml/2006/spreadsheetDrawing">
      <xdr:col>81</xdr:col>
      <xdr:colOff>101600</xdr:colOff>
      <xdr:row>37</xdr:row>
      <xdr:rowOff>151765</xdr:rowOff>
    </xdr:to>
    <xdr:sp macro="" textlink="">
      <xdr:nvSpPr>
        <xdr:cNvPr id="415" name="フローチャート: 判断 41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93980</xdr:rowOff>
    </xdr:from>
    <xdr:to xmlns:xdr="http://schemas.openxmlformats.org/drawingml/2006/spreadsheetDrawing">
      <xdr:col>76</xdr:col>
      <xdr:colOff>165100</xdr:colOff>
      <xdr:row>38</xdr:row>
      <xdr:rowOff>24130</xdr:rowOff>
    </xdr:to>
    <xdr:sp macro="" textlink="">
      <xdr:nvSpPr>
        <xdr:cNvPr id="416" name="フローチャート: 判断 41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417" name="フローチャート: 判断 416"/>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418" name="フローチャート: 判断 417"/>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9" name="テキスト ボックス 41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0" name="テキスト ボックス 41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1" name="テキスト ボックス 42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2" name="テキスト ボックス 42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3" name="テキスト ボックス 42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63500</xdr:rowOff>
    </xdr:from>
    <xdr:to xmlns:xdr="http://schemas.openxmlformats.org/drawingml/2006/spreadsheetDrawing">
      <xdr:col>85</xdr:col>
      <xdr:colOff>177800</xdr:colOff>
      <xdr:row>37</xdr:row>
      <xdr:rowOff>165100</xdr:rowOff>
    </xdr:to>
    <xdr:sp macro="" textlink="">
      <xdr:nvSpPr>
        <xdr:cNvPr id="424" name="楕円 423"/>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41910</xdr:rowOff>
    </xdr:from>
    <xdr:ext cx="405130" cy="258445"/>
    <xdr:sp macro="" textlink="">
      <xdr:nvSpPr>
        <xdr:cNvPr id="425" name="【一般廃棄物処理施設】&#10;有形固定資産減価償却率該当値テキスト"/>
        <xdr:cNvSpPr txBox="1"/>
      </xdr:nvSpPr>
      <xdr:spPr>
        <a:xfrm>
          <a:off x="16357600" y="6385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21590</xdr:rowOff>
    </xdr:from>
    <xdr:to xmlns:xdr="http://schemas.openxmlformats.org/drawingml/2006/spreadsheetDrawing">
      <xdr:col>81</xdr:col>
      <xdr:colOff>101600</xdr:colOff>
      <xdr:row>37</xdr:row>
      <xdr:rowOff>123190</xdr:rowOff>
    </xdr:to>
    <xdr:sp macro="" textlink="">
      <xdr:nvSpPr>
        <xdr:cNvPr id="426" name="楕円 425"/>
        <xdr:cNvSpPr/>
      </xdr:nvSpPr>
      <xdr:spPr>
        <a:xfrm>
          <a:off x="15430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72390</xdr:rowOff>
    </xdr:from>
    <xdr:to xmlns:xdr="http://schemas.openxmlformats.org/drawingml/2006/spreadsheetDrawing">
      <xdr:col>85</xdr:col>
      <xdr:colOff>127000</xdr:colOff>
      <xdr:row>37</xdr:row>
      <xdr:rowOff>114300</xdr:rowOff>
    </xdr:to>
    <xdr:cxnSp macro="">
      <xdr:nvCxnSpPr>
        <xdr:cNvPr id="427" name="直線コネクタ 426"/>
        <xdr:cNvCxnSpPr/>
      </xdr:nvCxnSpPr>
      <xdr:spPr>
        <a:xfrm>
          <a:off x="15481300" y="64160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36830</xdr:rowOff>
    </xdr:from>
    <xdr:to xmlns:xdr="http://schemas.openxmlformats.org/drawingml/2006/spreadsheetDrawing">
      <xdr:col>76</xdr:col>
      <xdr:colOff>165100</xdr:colOff>
      <xdr:row>38</xdr:row>
      <xdr:rowOff>138430</xdr:rowOff>
    </xdr:to>
    <xdr:sp macro="" textlink="">
      <xdr:nvSpPr>
        <xdr:cNvPr id="428" name="楕円 427"/>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72390</xdr:rowOff>
    </xdr:from>
    <xdr:to xmlns:xdr="http://schemas.openxmlformats.org/drawingml/2006/spreadsheetDrawing">
      <xdr:col>81</xdr:col>
      <xdr:colOff>50800</xdr:colOff>
      <xdr:row>38</xdr:row>
      <xdr:rowOff>87630</xdr:rowOff>
    </xdr:to>
    <xdr:cxnSp macro="">
      <xdr:nvCxnSpPr>
        <xdr:cNvPr id="429" name="直線コネクタ 428"/>
        <xdr:cNvCxnSpPr/>
      </xdr:nvCxnSpPr>
      <xdr:spPr>
        <a:xfrm flipV="1">
          <a:off x="14592300" y="641604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86360</xdr:rowOff>
    </xdr:from>
    <xdr:to xmlns:xdr="http://schemas.openxmlformats.org/drawingml/2006/spreadsheetDrawing">
      <xdr:col>72</xdr:col>
      <xdr:colOff>38100</xdr:colOff>
      <xdr:row>34</xdr:row>
      <xdr:rowOff>16510</xdr:rowOff>
    </xdr:to>
    <xdr:sp macro="" textlink="">
      <xdr:nvSpPr>
        <xdr:cNvPr id="430" name="楕円 429"/>
        <xdr:cNvSpPr/>
      </xdr:nvSpPr>
      <xdr:spPr>
        <a:xfrm>
          <a:off x="13652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137160</xdr:rowOff>
    </xdr:from>
    <xdr:to xmlns:xdr="http://schemas.openxmlformats.org/drawingml/2006/spreadsheetDrawing">
      <xdr:col>76</xdr:col>
      <xdr:colOff>114300</xdr:colOff>
      <xdr:row>38</xdr:row>
      <xdr:rowOff>87630</xdr:rowOff>
    </xdr:to>
    <xdr:cxnSp macro="">
      <xdr:nvCxnSpPr>
        <xdr:cNvPr id="431" name="直線コネクタ 430"/>
        <xdr:cNvCxnSpPr/>
      </xdr:nvCxnSpPr>
      <xdr:spPr>
        <a:xfrm>
          <a:off x="13703300" y="5795010"/>
          <a:ext cx="889000" cy="807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156845</xdr:rowOff>
    </xdr:from>
    <xdr:to xmlns:xdr="http://schemas.openxmlformats.org/drawingml/2006/spreadsheetDrawing">
      <xdr:col>67</xdr:col>
      <xdr:colOff>101600</xdr:colOff>
      <xdr:row>39</xdr:row>
      <xdr:rowOff>86995</xdr:rowOff>
    </xdr:to>
    <xdr:sp macro="" textlink="">
      <xdr:nvSpPr>
        <xdr:cNvPr id="432" name="楕円 431"/>
        <xdr:cNvSpPr/>
      </xdr:nvSpPr>
      <xdr:spPr>
        <a:xfrm>
          <a:off x="1276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137160</xdr:rowOff>
    </xdr:from>
    <xdr:to xmlns:xdr="http://schemas.openxmlformats.org/drawingml/2006/spreadsheetDrawing">
      <xdr:col>71</xdr:col>
      <xdr:colOff>177800</xdr:colOff>
      <xdr:row>39</xdr:row>
      <xdr:rowOff>36195</xdr:rowOff>
    </xdr:to>
    <xdr:cxnSp macro="">
      <xdr:nvCxnSpPr>
        <xdr:cNvPr id="433" name="直線コネクタ 432"/>
        <xdr:cNvCxnSpPr/>
      </xdr:nvCxnSpPr>
      <xdr:spPr>
        <a:xfrm flipV="1">
          <a:off x="12814300" y="5795010"/>
          <a:ext cx="889000" cy="927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143510</xdr:rowOff>
    </xdr:from>
    <xdr:ext cx="405130" cy="258445"/>
    <xdr:sp macro="" textlink="">
      <xdr:nvSpPr>
        <xdr:cNvPr id="434" name="n_1aveValue【一般廃棄物処理施設】&#10;有形固定資産減価償却率"/>
        <xdr:cNvSpPr txBox="1"/>
      </xdr:nvSpPr>
      <xdr:spPr>
        <a:xfrm>
          <a:off x="15266035" y="6487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40640</xdr:rowOff>
    </xdr:from>
    <xdr:ext cx="404495" cy="258445"/>
    <xdr:sp macro="" textlink="">
      <xdr:nvSpPr>
        <xdr:cNvPr id="435" name="n_2aveValue【一般廃棄物処理施設】&#10;有形固定資産減価償却率"/>
        <xdr:cNvSpPr txBox="1"/>
      </xdr:nvSpPr>
      <xdr:spPr>
        <a:xfrm>
          <a:off x="14389735" y="6212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120650</xdr:rowOff>
    </xdr:from>
    <xdr:ext cx="404495" cy="258445"/>
    <xdr:sp macro="" textlink="">
      <xdr:nvSpPr>
        <xdr:cNvPr id="436" name="n_3aveValue【一般廃棄物処理施設】&#10;有形固定資産減価償却率"/>
        <xdr:cNvSpPr txBox="1"/>
      </xdr:nvSpPr>
      <xdr:spPr>
        <a:xfrm>
          <a:off x="13500735" y="646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103505</xdr:rowOff>
    </xdr:from>
    <xdr:ext cx="404495" cy="259080"/>
    <xdr:sp macro="" textlink="">
      <xdr:nvSpPr>
        <xdr:cNvPr id="437" name="n_4aveValue【一般廃棄物処理施設】&#10;有形固定資産減価償却率"/>
        <xdr:cNvSpPr txBox="1"/>
      </xdr:nvSpPr>
      <xdr:spPr>
        <a:xfrm>
          <a:off x="12611735" y="6104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139700</xdr:rowOff>
    </xdr:from>
    <xdr:ext cx="405130" cy="259080"/>
    <xdr:sp macro="" textlink="">
      <xdr:nvSpPr>
        <xdr:cNvPr id="438" name="n_1mainValue【一般廃棄物処理施設】&#10;有形固定資産減価償却率"/>
        <xdr:cNvSpPr txBox="1"/>
      </xdr:nvSpPr>
      <xdr:spPr>
        <a:xfrm>
          <a:off x="15266035" y="6140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129540</xdr:rowOff>
    </xdr:from>
    <xdr:ext cx="404495" cy="259080"/>
    <xdr:sp macro="" textlink="">
      <xdr:nvSpPr>
        <xdr:cNvPr id="439" name="n_2mainValue【一般廃棄物処理施設】&#10;有形固定資産減価償却率"/>
        <xdr:cNvSpPr txBox="1"/>
      </xdr:nvSpPr>
      <xdr:spPr>
        <a:xfrm>
          <a:off x="14389735" y="6644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33020</xdr:rowOff>
    </xdr:from>
    <xdr:ext cx="404495" cy="259080"/>
    <xdr:sp macro="" textlink="">
      <xdr:nvSpPr>
        <xdr:cNvPr id="440" name="n_3mainValue【一般廃棄物処理施設】&#10;有形固定資産減価償却率"/>
        <xdr:cNvSpPr txBox="1"/>
      </xdr:nvSpPr>
      <xdr:spPr>
        <a:xfrm>
          <a:off x="13500735" y="5519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78105</xdr:rowOff>
    </xdr:from>
    <xdr:ext cx="404495" cy="258445"/>
    <xdr:sp macro="" textlink="">
      <xdr:nvSpPr>
        <xdr:cNvPr id="441" name="n_4mainValue【一般廃棄物処理施設】&#10;有形固定資産減価償却率"/>
        <xdr:cNvSpPr txBox="1"/>
      </xdr:nvSpPr>
      <xdr:spPr>
        <a:xfrm>
          <a:off x="12611735" y="6764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0" name="テキスト ボックス 44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1" name="直線コネクタ 45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2" name="直線コネクタ 45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453" name="テキスト ボックス 452"/>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54" name="直線コネクタ 45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455" name="テキスト ボックス 454"/>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56" name="直線コネクタ 45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457" name="テキスト ボックス 456"/>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58" name="直線コネクタ 45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459" name="テキスト ボックス 458"/>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0" name="直線コネクタ 45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5165" cy="258445"/>
    <xdr:sp macro="" textlink="">
      <xdr:nvSpPr>
        <xdr:cNvPr id="461" name="テキスト ボックス 460"/>
        <xdr:cNvSpPr txBox="1"/>
      </xdr:nvSpPr>
      <xdr:spPr>
        <a:xfrm>
          <a:off x="17602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2" name="直線コネクタ 4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463" name="テキスト ボックス 462"/>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71120</xdr:rowOff>
    </xdr:from>
    <xdr:to xmlns:xdr="http://schemas.openxmlformats.org/drawingml/2006/spreadsheetDrawing">
      <xdr:col>116</xdr:col>
      <xdr:colOff>62865</xdr:colOff>
      <xdr:row>42</xdr:row>
      <xdr:rowOff>34290</xdr:rowOff>
    </xdr:to>
    <xdr:cxnSp macro="">
      <xdr:nvCxnSpPr>
        <xdr:cNvPr id="465" name="直線コネクタ 464"/>
        <xdr:cNvCxnSpPr/>
      </xdr:nvCxnSpPr>
      <xdr:spPr>
        <a:xfrm flipV="1">
          <a:off x="22160865" y="572897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38100</xdr:rowOff>
    </xdr:from>
    <xdr:ext cx="469900" cy="259080"/>
    <xdr:sp macro="" textlink="">
      <xdr:nvSpPr>
        <xdr:cNvPr id="466" name="【一般廃棄物処理施設】&#10;一人当たり有形固定資産（償却資産）額最小値テキスト"/>
        <xdr:cNvSpPr txBox="1"/>
      </xdr:nvSpPr>
      <xdr:spPr>
        <a:xfrm>
          <a:off x="22199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34290</xdr:rowOff>
    </xdr:from>
    <xdr:to xmlns:xdr="http://schemas.openxmlformats.org/drawingml/2006/spreadsheetDrawing">
      <xdr:col>116</xdr:col>
      <xdr:colOff>152400</xdr:colOff>
      <xdr:row>42</xdr:row>
      <xdr:rowOff>34290</xdr:rowOff>
    </xdr:to>
    <xdr:cxnSp macro="">
      <xdr:nvCxnSpPr>
        <xdr:cNvPr id="467" name="直線コネクタ 466"/>
        <xdr:cNvCxnSpPr/>
      </xdr:nvCxnSpPr>
      <xdr:spPr>
        <a:xfrm>
          <a:off x="22072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17780</xdr:rowOff>
    </xdr:from>
    <xdr:ext cx="690245" cy="258445"/>
    <xdr:sp macro="" textlink="">
      <xdr:nvSpPr>
        <xdr:cNvPr id="468" name="【一般廃棄物処理施設】&#10;一人当たり有形固定資産（償却資産）額最大値テキスト"/>
        <xdr:cNvSpPr txBox="1"/>
      </xdr:nvSpPr>
      <xdr:spPr>
        <a:xfrm>
          <a:off x="22199600" y="55041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71120</xdr:rowOff>
    </xdr:from>
    <xdr:to xmlns:xdr="http://schemas.openxmlformats.org/drawingml/2006/spreadsheetDrawing">
      <xdr:col>116</xdr:col>
      <xdr:colOff>152400</xdr:colOff>
      <xdr:row>33</xdr:row>
      <xdr:rowOff>71120</xdr:rowOff>
    </xdr:to>
    <xdr:cxnSp macro="">
      <xdr:nvCxnSpPr>
        <xdr:cNvPr id="469" name="直線コネクタ 468"/>
        <xdr:cNvCxnSpPr/>
      </xdr:nvCxnSpPr>
      <xdr:spPr>
        <a:xfrm>
          <a:off x="22072600" y="57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16510</xdr:rowOff>
    </xdr:from>
    <xdr:ext cx="598805" cy="259080"/>
    <xdr:sp macro="" textlink="">
      <xdr:nvSpPr>
        <xdr:cNvPr id="470" name="【一般廃棄物処理施設】&#10;一人当たり有形固定資産（償却資産）額平均値テキスト"/>
        <xdr:cNvSpPr txBox="1"/>
      </xdr:nvSpPr>
      <xdr:spPr>
        <a:xfrm>
          <a:off x="22199600" y="6874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38100</xdr:rowOff>
    </xdr:from>
    <xdr:to xmlns:xdr="http://schemas.openxmlformats.org/drawingml/2006/spreadsheetDrawing">
      <xdr:col>116</xdr:col>
      <xdr:colOff>114300</xdr:colOff>
      <xdr:row>40</xdr:row>
      <xdr:rowOff>139700</xdr:rowOff>
    </xdr:to>
    <xdr:sp macro="" textlink="">
      <xdr:nvSpPr>
        <xdr:cNvPr id="471" name="フローチャート: 判断 470"/>
        <xdr:cNvSpPr/>
      </xdr:nvSpPr>
      <xdr:spPr>
        <a:xfrm>
          <a:off x="22110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74930</xdr:rowOff>
    </xdr:from>
    <xdr:to xmlns:xdr="http://schemas.openxmlformats.org/drawingml/2006/spreadsheetDrawing">
      <xdr:col>112</xdr:col>
      <xdr:colOff>38100</xdr:colOff>
      <xdr:row>41</xdr:row>
      <xdr:rowOff>5080</xdr:rowOff>
    </xdr:to>
    <xdr:sp macro="" textlink="">
      <xdr:nvSpPr>
        <xdr:cNvPr id="472" name="フローチャート: 判断 471"/>
        <xdr:cNvSpPr/>
      </xdr:nvSpPr>
      <xdr:spPr>
        <a:xfrm>
          <a:off x="21272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98425</xdr:rowOff>
    </xdr:from>
    <xdr:to xmlns:xdr="http://schemas.openxmlformats.org/drawingml/2006/spreadsheetDrawing">
      <xdr:col>107</xdr:col>
      <xdr:colOff>101600</xdr:colOff>
      <xdr:row>41</xdr:row>
      <xdr:rowOff>29210</xdr:rowOff>
    </xdr:to>
    <xdr:sp macro="" textlink="">
      <xdr:nvSpPr>
        <xdr:cNvPr id="473" name="フローチャート: 判断 472"/>
        <xdr:cNvSpPr/>
      </xdr:nvSpPr>
      <xdr:spPr>
        <a:xfrm>
          <a:off x="203835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118745</xdr:rowOff>
    </xdr:from>
    <xdr:to xmlns:xdr="http://schemas.openxmlformats.org/drawingml/2006/spreadsheetDrawing">
      <xdr:col>102</xdr:col>
      <xdr:colOff>165100</xdr:colOff>
      <xdr:row>41</xdr:row>
      <xdr:rowOff>48895</xdr:rowOff>
    </xdr:to>
    <xdr:sp macro="" textlink="">
      <xdr:nvSpPr>
        <xdr:cNvPr id="474" name="フローチャート: 判断 473"/>
        <xdr:cNvSpPr/>
      </xdr:nvSpPr>
      <xdr:spPr>
        <a:xfrm>
          <a:off x="19494500" y="69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118110</xdr:rowOff>
    </xdr:from>
    <xdr:to xmlns:xdr="http://schemas.openxmlformats.org/drawingml/2006/spreadsheetDrawing">
      <xdr:col>98</xdr:col>
      <xdr:colOff>38100</xdr:colOff>
      <xdr:row>41</xdr:row>
      <xdr:rowOff>48260</xdr:rowOff>
    </xdr:to>
    <xdr:sp macro="" textlink="">
      <xdr:nvSpPr>
        <xdr:cNvPr id="475" name="フローチャート: 判断 474"/>
        <xdr:cNvSpPr/>
      </xdr:nvSpPr>
      <xdr:spPr>
        <a:xfrm>
          <a:off x="18605500" y="6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6" name="テキスト ボックス 4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7" name="テキスト ボックス 4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78" name="テキスト ボックス 4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9" name="テキスト ボックス 4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0" name="テキスト ボックス 4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119380</xdr:rowOff>
    </xdr:from>
    <xdr:to xmlns:xdr="http://schemas.openxmlformats.org/drawingml/2006/spreadsheetDrawing">
      <xdr:col>116</xdr:col>
      <xdr:colOff>114300</xdr:colOff>
      <xdr:row>34</xdr:row>
      <xdr:rowOff>49530</xdr:rowOff>
    </xdr:to>
    <xdr:sp macro="" textlink="">
      <xdr:nvSpPr>
        <xdr:cNvPr id="481" name="楕円 480"/>
        <xdr:cNvSpPr/>
      </xdr:nvSpPr>
      <xdr:spPr>
        <a:xfrm>
          <a:off x="221107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34290</xdr:rowOff>
    </xdr:from>
    <xdr:ext cx="690245" cy="259080"/>
    <xdr:sp macro="" textlink="">
      <xdr:nvSpPr>
        <xdr:cNvPr id="482" name="【一般廃棄物処理施設】&#10;一人当たり有形固定資産（償却資産）額該当値テキスト"/>
        <xdr:cNvSpPr txBox="1"/>
      </xdr:nvSpPr>
      <xdr:spPr>
        <a:xfrm>
          <a:off x="22199600" y="56921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34290</xdr:rowOff>
    </xdr:from>
    <xdr:to xmlns:xdr="http://schemas.openxmlformats.org/drawingml/2006/spreadsheetDrawing">
      <xdr:col>112</xdr:col>
      <xdr:colOff>38100</xdr:colOff>
      <xdr:row>36</xdr:row>
      <xdr:rowOff>135890</xdr:rowOff>
    </xdr:to>
    <xdr:sp macro="" textlink="">
      <xdr:nvSpPr>
        <xdr:cNvPr id="483" name="楕円 482"/>
        <xdr:cNvSpPr/>
      </xdr:nvSpPr>
      <xdr:spPr>
        <a:xfrm>
          <a:off x="21272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33</xdr:row>
      <xdr:rowOff>170180</xdr:rowOff>
    </xdr:from>
    <xdr:to xmlns:xdr="http://schemas.openxmlformats.org/drawingml/2006/spreadsheetDrawing">
      <xdr:col>116</xdr:col>
      <xdr:colOff>63500</xdr:colOff>
      <xdr:row>36</xdr:row>
      <xdr:rowOff>85090</xdr:rowOff>
    </xdr:to>
    <xdr:cxnSp macro="">
      <xdr:nvCxnSpPr>
        <xdr:cNvPr id="484" name="直線コネクタ 483"/>
        <xdr:cNvCxnSpPr/>
      </xdr:nvCxnSpPr>
      <xdr:spPr>
        <a:xfrm flipV="1">
          <a:off x="21323300" y="5828030"/>
          <a:ext cx="8382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17780</xdr:rowOff>
    </xdr:from>
    <xdr:to xmlns:xdr="http://schemas.openxmlformats.org/drawingml/2006/spreadsheetDrawing">
      <xdr:col>107</xdr:col>
      <xdr:colOff>101600</xdr:colOff>
      <xdr:row>34</xdr:row>
      <xdr:rowOff>118745</xdr:rowOff>
    </xdr:to>
    <xdr:sp macro="" textlink="">
      <xdr:nvSpPr>
        <xdr:cNvPr id="485" name="楕円 484"/>
        <xdr:cNvSpPr/>
      </xdr:nvSpPr>
      <xdr:spPr>
        <a:xfrm>
          <a:off x="20383500" y="584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67945</xdr:rowOff>
    </xdr:from>
    <xdr:to xmlns:xdr="http://schemas.openxmlformats.org/drawingml/2006/spreadsheetDrawing">
      <xdr:col>111</xdr:col>
      <xdr:colOff>177800</xdr:colOff>
      <xdr:row>36</xdr:row>
      <xdr:rowOff>85090</xdr:rowOff>
    </xdr:to>
    <xdr:cxnSp macro="">
      <xdr:nvCxnSpPr>
        <xdr:cNvPr id="486" name="直線コネクタ 485"/>
        <xdr:cNvCxnSpPr/>
      </xdr:nvCxnSpPr>
      <xdr:spPr>
        <a:xfrm>
          <a:off x="20434300" y="5897245"/>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78740</xdr:rowOff>
    </xdr:from>
    <xdr:to xmlns:xdr="http://schemas.openxmlformats.org/drawingml/2006/spreadsheetDrawing">
      <xdr:col>102</xdr:col>
      <xdr:colOff>165100</xdr:colOff>
      <xdr:row>41</xdr:row>
      <xdr:rowOff>8890</xdr:rowOff>
    </xdr:to>
    <xdr:sp macro="" textlink="">
      <xdr:nvSpPr>
        <xdr:cNvPr id="487" name="楕円 486"/>
        <xdr:cNvSpPr/>
      </xdr:nvSpPr>
      <xdr:spPr>
        <a:xfrm>
          <a:off x="19494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67945</xdr:rowOff>
    </xdr:from>
    <xdr:to xmlns:xdr="http://schemas.openxmlformats.org/drawingml/2006/spreadsheetDrawing">
      <xdr:col>107</xdr:col>
      <xdr:colOff>50800</xdr:colOff>
      <xdr:row>40</xdr:row>
      <xdr:rowOff>129540</xdr:rowOff>
    </xdr:to>
    <xdr:cxnSp macro="">
      <xdr:nvCxnSpPr>
        <xdr:cNvPr id="488" name="直線コネクタ 487"/>
        <xdr:cNvCxnSpPr/>
      </xdr:nvCxnSpPr>
      <xdr:spPr>
        <a:xfrm flipV="1">
          <a:off x="19545300" y="5897245"/>
          <a:ext cx="889000" cy="1090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71120</xdr:rowOff>
    </xdr:from>
    <xdr:to xmlns:xdr="http://schemas.openxmlformats.org/drawingml/2006/spreadsheetDrawing">
      <xdr:col>98</xdr:col>
      <xdr:colOff>38100</xdr:colOff>
      <xdr:row>41</xdr:row>
      <xdr:rowOff>1270</xdr:rowOff>
    </xdr:to>
    <xdr:sp macro="" textlink="">
      <xdr:nvSpPr>
        <xdr:cNvPr id="489" name="楕円 488"/>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121920</xdr:rowOff>
    </xdr:from>
    <xdr:to xmlns:xdr="http://schemas.openxmlformats.org/drawingml/2006/spreadsheetDrawing">
      <xdr:col>102</xdr:col>
      <xdr:colOff>114300</xdr:colOff>
      <xdr:row>40</xdr:row>
      <xdr:rowOff>129540</xdr:rowOff>
    </xdr:to>
    <xdr:cxnSp macro="">
      <xdr:nvCxnSpPr>
        <xdr:cNvPr id="490" name="直線コネクタ 489"/>
        <xdr:cNvCxnSpPr/>
      </xdr:nvCxnSpPr>
      <xdr:spPr>
        <a:xfrm>
          <a:off x="18656300" y="6979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167640</xdr:rowOff>
    </xdr:from>
    <xdr:ext cx="598170" cy="258445"/>
    <xdr:sp macro="" textlink="">
      <xdr:nvSpPr>
        <xdr:cNvPr id="491" name="n_1aveValue【一般廃棄物処理施設】&#10;一人当たり有形固定資産（償却資産）額"/>
        <xdr:cNvSpPr txBox="1"/>
      </xdr:nvSpPr>
      <xdr:spPr>
        <a:xfrm>
          <a:off x="21010880" y="7025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19685</xdr:rowOff>
    </xdr:from>
    <xdr:ext cx="598170" cy="258445"/>
    <xdr:sp macro="" textlink="">
      <xdr:nvSpPr>
        <xdr:cNvPr id="492" name="n_2aveValue【一般廃棄物処理施設】&#10;一人当たり有形固定資産（償却資産）額"/>
        <xdr:cNvSpPr txBox="1"/>
      </xdr:nvSpPr>
      <xdr:spPr>
        <a:xfrm>
          <a:off x="20134580" y="7049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40640</xdr:rowOff>
    </xdr:from>
    <xdr:ext cx="598170" cy="258445"/>
    <xdr:sp macro="" textlink="">
      <xdr:nvSpPr>
        <xdr:cNvPr id="493" name="n_3aveValue【一般廃棄物処理施設】&#10;一人当たり有形固定資産（償却資産）額"/>
        <xdr:cNvSpPr txBox="1"/>
      </xdr:nvSpPr>
      <xdr:spPr>
        <a:xfrm>
          <a:off x="19245580" y="7070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39370</xdr:rowOff>
    </xdr:from>
    <xdr:ext cx="598170" cy="259080"/>
    <xdr:sp macro="" textlink="">
      <xdr:nvSpPr>
        <xdr:cNvPr id="494" name="n_4aveValue【一般廃棄物処理施設】&#10;一人当たり有形固定資産（償却資産）額"/>
        <xdr:cNvSpPr txBox="1"/>
      </xdr:nvSpPr>
      <xdr:spPr>
        <a:xfrm>
          <a:off x="18356580" y="7068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152400</xdr:rowOff>
    </xdr:from>
    <xdr:ext cx="598170" cy="259080"/>
    <xdr:sp macro="" textlink="">
      <xdr:nvSpPr>
        <xdr:cNvPr id="495" name="n_1mainValue【一般廃棄物処理施設】&#10;一人当たり有形固定資産（償却資産）額"/>
        <xdr:cNvSpPr txBox="1"/>
      </xdr:nvSpPr>
      <xdr:spPr>
        <a:xfrm>
          <a:off x="21010880" y="5981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86995</xdr:colOff>
      <xdr:row>32</xdr:row>
      <xdr:rowOff>135255</xdr:rowOff>
    </xdr:from>
    <xdr:ext cx="689610" cy="258445"/>
    <xdr:sp macro="" textlink="">
      <xdr:nvSpPr>
        <xdr:cNvPr id="496" name="n_2mainValue【一般廃棄物処理施設】&#10;一人当たり有形固定資産（償却資産）額"/>
        <xdr:cNvSpPr txBox="1"/>
      </xdr:nvSpPr>
      <xdr:spPr>
        <a:xfrm>
          <a:off x="20089495" y="562165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25400</xdr:rowOff>
    </xdr:from>
    <xdr:ext cx="598170" cy="259080"/>
    <xdr:sp macro="" textlink="">
      <xdr:nvSpPr>
        <xdr:cNvPr id="497" name="n_3mainValue【一般廃棄物処理施設】&#10;一人当たり有形固定資産（償却資産）額"/>
        <xdr:cNvSpPr txBox="1"/>
      </xdr:nvSpPr>
      <xdr:spPr>
        <a:xfrm>
          <a:off x="19245580" y="6711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17780</xdr:rowOff>
    </xdr:from>
    <xdr:ext cx="598170" cy="258445"/>
    <xdr:sp macro="" textlink="">
      <xdr:nvSpPr>
        <xdr:cNvPr id="498" name="n_4mainValue【一般廃棄物処理施設】&#10;一人当たり有形固定資産（償却資産）額"/>
        <xdr:cNvSpPr txBox="1"/>
      </xdr:nvSpPr>
      <xdr:spPr>
        <a:xfrm>
          <a:off x="18356580" y="6704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07" name="テキスト ボックス 50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8" name="直線コネクタ 5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09" name="テキスト ボックス 50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0" name="直線コネクタ 50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11" name="テキスト ボックス 510"/>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2" name="直線コネクタ 51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3" name="テキスト ボックス 51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4" name="直線コネクタ 51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15" name="テキスト ボックス 51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6" name="直線コネクタ 51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7" name="テキスト ボックス 51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18" name="直線コネクタ 51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19" name="テキスト ボックス 51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0" name="直線コネクタ 51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21" name="テキスト ボックス 520"/>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72390</xdr:rowOff>
    </xdr:from>
    <xdr:to xmlns:xdr="http://schemas.openxmlformats.org/drawingml/2006/spreadsheetDrawing">
      <xdr:col>85</xdr:col>
      <xdr:colOff>126365</xdr:colOff>
      <xdr:row>64</xdr:row>
      <xdr:rowOff>76200</xdr:rowOff>
    </xdr:to>
    <xdr:cxnSp macro="">
      <xdr:nvCxnSpPr>
        <xdr:cNvPr id="523" name="直線コネクタ 522"/>
        <xdr:cNvCxnSpPr/>
      </xdr:nvCxnSpPr>
      <xdr:spPr>
        <a:xfrm flipV="1">
          <a:off x="16318865" y="950214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524"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525" name="直線コネクタ 524"/>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19050</xdr:rowOff>
    </xdr:from>
    <xdr:ext cx="405130" cy="258445"/>
    <xdr:sp macro="" textlink="">
      <xdr:nvSpPr>
        <xdr:cNvPr id="526" name="【保健センター・保健所】&#10;有形固定資産減価償却率最大値テキスト"/>
        <xdr:cNvSpPr txBox="1"/>
      </xdr:nvSpPr>
      <xdr:spPr>
        <a:xfrm>
          <a:off x="16357600" y="9277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72390</xdr:rowOff>
    </xdr:from>
    <xdr:to xmlns:xdr="http://schemas.openxmlformats.org/drawingml/2006/spreadsheetDrawing">
      <xdr:col>86</xdr:col>
      <xdr:colOff>25400</xdr:colOff>
      <xdr:row>55</xdr:row>
      <xdr:rowOff>72390</xdr:rowOff>
    </xdr:to>
    <xdr:cxnSp macro="">
      <xdr:nvCxnSpPr>
        <xdr:cNvPr id="527" name="直線コネクタ 526"/>
        <xdr:cNvCxnSpPr/>
      </xdr:nvCxnSpPr>
      <xdr:spPr>
        <a:xfrm>
          <a:off x="16230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12065</xdr:rowOff>
    </xdr:from>
    <xdr:ext cx="405130" cy="259080"/>
    <xdr:sp macro="" textlink="">
      <xdr:nvSpPr>
        <xdr:cNvPr id="528" name="【保健センター・保健所】&#10;有形固定資産減価償却率平均値テキスト"/>
        <xdr:cNvSpPr txBox="1"/>
      </xdr:nvSpPr>
      <xdr:spPr>
        <a:xfrm>
          <a:off x="16357600" y="9956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160655</xdr:rowOff>
    </xdr:from>
    <xdr:to xmlns:xdr="http://schemas.openxmlformats.org/drawingml/2006/spreadsheetDrawing">
      <xdr:col>85</xdr:col>
      <xdr:colOff>177800</xdr:colOff>
      <xdr:row>59</xdr:row>
      <xdr:rowOff>90805</xdr:rowOff>
    </xdr:to>
    <xdr:sp macro="" textlink="">
      <xdr:nvSpPr>
        <xdr:cNvPr id="529" name="フローチャート: 判断 528"/>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122555</xdr:rowOff>
    </xdr:from>
    <xdr:to xmlns:xdr="http://schemas.openxmlformats.org/drawingml/2006/spreadsheetDrawing">
      <xdr:col>81</xdr:col>
      <xdr:colOff>101600</xdr:colOff>
      <xdr:row>59</xdr:row>
      <xdr:rowOff>52705</xdr:rowOff>
    </xdr:to>
    <xdr:sp macro="" textlink="">
      <xdr:nvSpPr>
        <xdr:cNvPr id="530" name="フローチャート: 判断 529"/>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122555</xdr:rowOff>
    </xdr:from>
    <xdr:to xmlns:xdr="http://schemas.openxmlformats.org/drawingml/2006/spreadsheetDrawing">
      <xdr:col>76</xdr:col>
      <xdr:colOff>165100</xdr:colOff>
      <xdr:row>59</xdr:row>
      <xdr:rowOff>52705</xdr:rowOff>
    </xdr:to>
    <xdr:sp macro="" textlink="">
      <xdr:nvSpPr>
        <xdr:cNvPr id="531" name="フローチャート: 判断 530"/>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57785</xdr:rowOff>
    </xdr:from>
    <xdr:to xmlns:xdr="http://schemas.openxmlformats.org/drawingml/2006/spreadsheetDrawing">
      <xdr:col>72</xdr:col>
      <xdr:colOff>38100</xdr:colOff>
      <xdr:row>58</xdr:row>
      <xdr:rowOff>159385</xdr:rowOff>
    </xdr:to>
    <xdr:sp macro="" textlink="">
      <xdr:nvSpPr>
        <xdr:cNvPr id="532" name="フローチャート: 判断 531"/>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21590</xdr:rowOff>
    </xdr:from>
    <xdr:to xmlns:xdr="http://schemas.openxmlformats.org/drawingml/2006/spreadsheetDrawing">
      <xdr:col>67</xdr:col>
      <xdr:colOff>101600</xdr:colOff>
      <xdr:row>58</xdr:row>
      <xdr:rowOff>123190</xdr:rowOff>
    </xdr:to>
    <xdr:sp macro="" textlink="">
      <xdr:nvSpPr>
        <xdr:cNvPr id="533" name="フローチャート: 判断 532"/>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4" name="テキスト ボックス 5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35" name="テキスト ボックス 5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6" name="テキスト ボックス 5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7" name="テキスト ボックス 5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38" name="テキスト ボックス 5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99695</xdr:rowOff>
    </xdr:from>
    <xdr:to xmlns:xdr="http://schemas.openxmlformats.org/drawingml/2006/spreadsheetDrawing">
      <xdr:col>85</xdr:col>
      <xdr:colOff>177800</xdr:colOff>
      <xdr:row>63</xdr:row>
      <xdr:rowOff>29845</xdr:rowOff>
    </xdr:to>
    <xdr:sp macro="" textlink="">
      <xdr:nvSpPr>
        <xdr:cNvPr id="539" name="楕円 538"/>
        <xdr:cNvSpPr/>
      </xdr:nvSpPr>
      <xdr:spPr>
        <a:xfrm>
          <a:off x="16268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78105</xdr:rowOff>
    </xdr:from>
    <xdr:ext cx="405130" cy="258445"/>
    <xdr:sp macro="" textlink="">
      <xdr:nvSpPr>
        <xdr:cNvPr id="540" name="【保健センター・保健所】&#10;有形固定資産減価償却率該当値テキスト"/>
        <xdr:cNvSpPr txBox="1"/>
      </xdr:nvSpPr>
      <xdr:spPr>
        <a:xfrm>
          <a:off x="16357600" y="10708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62</xdr:row>
      <xdr:rowOff>13970</xdr:rowOff>
    </xdr:from>
    <xdr:to xmlns:xdr="http://schemas.openxmlformats.org/drawingml/2006/spreadsheetDrawing">
      <xdr:col>67</xdr:col>
      <xdr:colOff>101600</xdr:colOff>
      <xdr:row>62</xdr:row>
      <xdr:rowOff>115570</xdr:rowOff>
    </xdr:to>
    <xdr:sp macro="" textlink="">
      <xdr:nvSpPr>
        <xdr:cNvPr id="541" name="楕円 540"/>
        <xdr:cNvSpPr/>
      </xdr:nvSpPr>
      <xdr:spPr>
        <a:xfrm>
          <a:off x="1276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57</xdr:row>
      <xdr:rowOff>69215</xdr:rowOff>
    </xdr:from>
    <xdr:ext cx="405130" cy="259080"/>
    <xdr:sp macro="" textlink="">
      <xdr:nvSpPr>
        <xdr:cNvPr id="542" name="n_1aveValue【保健センター・保健所】&#10;有形固定資産減価償却率"/>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69215</xdr:rowOff>
    </xdr:from>
    <xdr:ext cx="404495" cy="259080"/>
    <xdr:sp macro="" textlink="">
      <xdr:nvSpPr>
        <xdr:cNvPr id="543" name="n_2aveValue【保健センター・保健所】&#10;有形固定資産減価償却率"/>
        <xdr:cNvSpPr txBox="1"/>
      </xdr:nvSpPr>
      <xdr:spPr>
        <a:xfrm>
          <a:off x="14389735" y="9841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4445</xdr:rowOff>
    </xdr:from>
    <xdr:ext cx="404495" cy="259080"/>
    <xdr:sp macro="" textlink="">
      <xdr:nvSpPr>
        <xdr:cNvPr id="544" name="n_3aveValue【保健センター・保健所】&#10;有形固定資産減価償却率"/>
        <xdr:cNvSpPr txBox="1"/>
      </xdr:nvSpPr>
      <xdr:spPr>
        <a:xfrm>
          <a:off x="13500735" y="9777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139700</xdr:rowOff>
    </xdr:from>
    <xdr:ext cx="404495" cy="259080"/>
    <xdr:sp macro="" textlink="">
      <xdr:nvSpPr>
        <xdr:cNvPr id="545" name="n_4aveValue【保健センター・保健所】&#10;有形固定資産減価償却率"/>
        <xdr:cNvSpPr txBox="1"/>
      </xdr:nvSpPr>
      <xdr:spPr>
        <a:xfrm>
          <a:off x="12611735" y="9740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106680</xdr:rowOff>
    </xdr:from>
    <xdr:ext cx="404495" cy="259080"/>
    <xdr:sp macro="" textlink="">
      <xdr:nvSpPr>
        <xdr:cNvPr id="546" name="n_4mainValue【保健センター・保健所】&#10;有形固定資産減価償却率"/>
        <xdr:cNvSpPr txBox="1"/>
      </xdr:nvSpPr>
      <xdr:spPr>
        <a:xfrm>
          <a:off x="12611735" y="10736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55" name="テキスト ボックス 55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6" name="直線コネクタ 5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7" name="直線コネクタ 55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58" name="テキスト ボックス 557"/>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59" name="直線コネクタ 55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60" name="テキスト ボックス 559"/>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61" name="直線コネクタ 56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62" name="テキスト ボックス 561"/>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63" name="直線コネクタ 56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64" name="テキスト ボックス 563"/>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5" name="直線コネクタ 5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66" name="テキスト ボックス 56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88900</xdr:rowOff>
    </xdr:from>
    <xdr:to xmlns:xdr="http://schemas.openxmlformats.org/drawingml/2006/spreadsheetDrawing">
      <xdr:col>116</xdr:col>
      <xdr:colOff>62865</xdr:colOff>
      <xdr:row>63</xdr:row>
      <xdr:rowOff>59690</xdr:rowOff>
    </xdr:to>
    <xdr:cxnSp macro="">
      <xdr:nvCxnSpPr>
        <xdr:cNvPr id="568" name="直線コネクタ 567"/>
        <xdr:cNvCxnSpPr/>
      </xdr:nvCxnSpPr>
      <xdr:spPr>
        <a:xfrm flipV="1">
          <a:off x="22160865" y="9690100"/>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63500</xdr:rowOff>
    </xdr:from>
    <xdr:ext cx="469900" cy="258445"/>
    <xdr:sp macro="" textlink="">
      <xdr:nvSpPr>
        <xdr:cNvPr id="569" name="【保健センター・保健所】&#10;一人当たり面積最小値テキスト"/>
        <xdr:cNvSpPr txBox="1"/>
      </xdr:nvSpPr>
      <xdr:spPr>
        <a:xfrm>
          <a:off x="22199600" y="10864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59690</xdr:rowOff>
    </xdr:from>
    <xdr:to xmlns:xdr="http://schemas.openxmlformats.org/drawingml/2006/spreadsheetDrawing">
      <xdr:col>116</xdr:col>
      <xdr:colOff>152400</xdr:colOff>
      <xdr:row>63</xdr:row>
      <xdr:rowOff>59690</xdr:rowOff>
    </xdr:to>
    <xdr:cxnSp macro="">
      <xdr:nvCxnSpPr>
        <xdr:cNvPr id="570" name="直線コネクタ 569"/>
        <xdr:cNvCxnSpPr/>
      </xdr:nvCxnSpPr>
      <xdr:spPr>
        <a:xfrm>
          <a:off x="22072600" y="1086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35560</xdr:rowOff>
    </xdr:from>
    <xdr:ext cx="469900" cy="259080"/>
    <xdr:sp macro="" textlink="">
      <xdr:nvSpPr>
        <xdr:cNvPr id="571" name="【保健センター・保健所】&#10;一人当たり面積最大値テキスト"/>
        <xdr:cNvSpPr txBox="1"/>
      </xdr:nvSpPr>
      <xdr:spPr>
        <a:xfrm>
          <a:off x="22199600" y="946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88900</xdr:rowOff>
    </xdr:from>
    <xdr:to xmlns:xdr="http://schemas.openxmlformats.org/drawingml/2006/spreadsheetDrawing">
      <xdr:col>116</xdr:col>
      <xdr:colOff>152400</xdr:colOff>
      <xdr:row>56</xdr:row>
      <xdr:rowOff>88900</xdr:rowOff>
    </xdr:to>
    <xdr:cxnSp macro="">
      <xdr:nvCxnSpPr>
        <xdr:cNvPr id="572" name="直線コネクタ 571"/>
        <xdr:cNvCxnSpPr/>
      </xdr:nvCxnSpPr>
      <xdr:spPr>
        <a:xfrm>
          <a:off x="22072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63500</xdr:rowOff>
    </xdr:from>
    <xdr:ext cx="469900" cy="258445"/>
    <xdr:sp macro="" textlink="">
      <xdr:nvSpPr>
        <xdr:cNvPr id="573" name="【保健センター・保健所】&#10;一人当たり面積平均値テキスト"/>
        <xdr:cNvSpPr txBox="1"/>
      </xdr:nvSpPr>
      <xdr:spPr>
        <a:xfrm>
          <a:off x="22199600" y="103505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40640</xdr:rowOff>
    </xdr:from>
    <xdr:to xmlns:xdr="http://schemas.openxmlformats.org/drawingml/2006/spreadsheetDrawing">
      <xdr:col>116</xdr:col>
      <xdr:colOff>114300</xdr:colOff>
      <xdr:row>61</xdr:row>
      <xdr:rowOff>142240</xdr:rowOff>
    </xdr:to>
    <xdr:sp macro="" textlink="">
      <xdr:nvSpPr>
        <xdr:cNvPr id="574" name="フローチャート: 判断 573"/>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67945</xdr:rowOff>
    </xdr:from>
    <xdr:to xmlns:xdr="http://schemas.openxmlformats.org/drawingml/2006/spreadsheetDrawing">
      <xdr:col>112</xdr:col>
      <xdr:colOff>38100</xdr:colOff>
      <xdr:row>61</xdr:row>
      <xdr:rowOff>169545</xdr:rowOff>
    </xdr:to>
    <xdr:sp macro="" textlink="">
      <xdr:nvSpPr>
        <xdr:cNvPr id="575" name="フローチャート: 判断 574"/>
        <xdr:cNvSpPr/>
      </xdr:nvSpPr>
      <xdr:spPr>
        <a:xfrm>
          <a:off x="21272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88900</xdr:rowOff>
    </xdr:from>
    <xdr:to xmlns:xdr="http://schemas.openxmlformats.org/drawingml/2006/spreadsheetDrawing">
      <xdr:col>107</xdr:col>
      <xdr:colOff>101600</xdr:colOff>
      <xdr:row>62</xdr:row>
      <xdr:rowOff>19050</xdr:rowOff>
    </xdr:to>
    <xdr:sp macro="" textlink="">
      <xdr:nvSpPr>
        <xdr:cNvPr id="576" name="フローチャート: 判断 575"/>
        <xdr:cNvSpPr/>
      </xdr:nvSpPr>
      <xdr:spPr>
        <a:xfrm>
          <a:off x="20383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20320</xdr:rowOff>
    </xdr:from>
    <xdr:to xmlns:xdr="http://schemas.openxmlformats.org/drawingml/2006/spreadsheetDrawing">
      <xdr:col>102</xdr:col>
      <xdr:colOff>165100</xdr:colOff>
      <xdr:row>61</xdr:row>
      <xdr:rowOff>121920</xdr:rowOff>
    </xdr:to>
    <xdr:sp macro="" textlink="">
      <xdr:nvSpPr>
        <xdr:cNvPr id="577" name="フローチャート: 判断 576"/>
        <xdr:cNvSpPr/>
      </xdr:nvSpPr>
      <xdr:spPr>
        <a:xfrm>
          <a:off x="19494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17780</xdr:rowOff>
    </xdr:from>
    <xdr:to xmlns:xdr="http://schemas.openxmlformats.org/drawingml/2006/spreadsheetDrawing">
      <xdr:col>98</xdr:col>
      <xdr:colOff>38100</xdr:colOff>
      <xdr:row>61</xdr:row>
      <xdr:rowOff>119380</xdr:rowOff>
    </xdr:to>
    <xdr:sp macro="" textlink="">
      <xdr:nvSpPr>
        <xdr:cNvPr id="578" name="フローチャート: 判断 577"/>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79" name="テキスト ボックス 57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80" name="テキスト ボックス 57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81" name="テキスト ボックス 58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82" name="テキスト ボックス 58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83" name="テキスト ボックス 58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39370</xdr:rowOff>
    </xdr:to>
    <xdr:sp macro="" textlink="">
      <xdr:nvSpPr>
        <xdr:cNvPr id="584" name="楕円 583"/>
        <xdr:cNvSpPr/>
      </xdr:nvSpPr>
      <xdr:spPr>
        <a:xfrm>
          <a:off x="22110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87630</xdr:rowOff>
    </xdr:from>
    <xdr:ext cx="469900" cy="258445"/>
    <xdr:sp macro="" textlink="">
      <xdr:nvSpPr>
        <xdr:cNvPr id="585" name="【保健センター・保健所】&#10;一人当たり面積該当値テキスト"/>
        <xdr:cNvSpPr txBox="1"/>
      </xdr:nvSpPr>
      <xdr:spPr>
        <a:xfrm>
          <a:off x="22199600" y="10546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61</xdr:row>
      <xdr:rowOff>136525</xdr:rowOff>
    </xdr:from>
    <xdr:to xmlns:xdr="http://schemas.openxmlformats.org/drawingml/2006/spreadsheetDrawing">
      <xdr:col>98</xdr:col>
      <xdr:colOff>38100</xdr:colOff>
      <xdr:row>62</xdr:row>
      <xdr:rowOff>66675</xdr:rowOff>
    </xdr:to>
    <xdr:sp macro="" textlink="">
      <xdr:nvSpPr>
        <xdr:cNvPr id="586" name="楕円 585"/>
        <xdr:cNvSpPr/>
      </xdr:nvSpPr>
      <xdr:spPr>
        <a:xfrm>
          <a:off x="18605500" y="105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14605</xdr:rowOff>
    </xdr:from>
    <xdr:ext cx="469900" cy="259080"/>
    <xdr:sp macro="" textlink="">
      <xdr:nvSpPr>
        <xdr:cNvPr id="587" name="n_1aveValue【保健センター・保健所】&#10;一人当たり面積"/>
        <xdr:cNvSpPr txBox="1"/>
      </xdr:nvSpPr>
      <xdr:spPr>
        <a:xfrm>
          <a:off x="21075650" y="10301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35560</xdr:rowOff>
    </xdr:from>
    <xdr:ext cx="469265" cy="259080"/>
    <xdr:sp macro="" textlink="">
      <xdr:nvSpPr>
        <xdr:cNvPr id="588" name="n_2aveValue【保健センター・保健所】&#10;一人当たり面積"/>
        <xdr:cNvSpPr txBox="1"/>
      </xdr:nvSpPr>
      <xdr:spPr>
        <a:xfrm>
          <a:off x="20199350" y="10322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138430</xdr:rowOff>
    </xdr:from>
    <xdr:ext cx="469265" cy="259080"/>
    <xdr:sp macro="" textlink="">
      <xdr:nvSpPr>
        <xdr:cNvPr id="589" name="n_3aveValue【保健センター・保健所】&#10;一人当たり面積"/>
        <xdr:cNvSpPr txBox="1"/>
      </xdr:nvSpPr>
      <xdr:spPr>
        <a:xfrm>
          <a:off x="19310350" y="10253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135890</xdr:rowOff>
    </xdr:from>
    <xdr:ext cx="469265" cy="259080"/>
    <xdr:sp macro="" textlink="">
      <xdr:nvSpPr>
        <xdr:cNvPr id="590" name="n_4aveValue【保健センター・保健所】&#10;一人当たり面積"/>
        <xdr:cNvSpPr txBox="1"/>
      </xdr:nvSpPr>
      <xdr:spPr>
        <a:xfrm>
          <a:off x="18421350" y="10251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57785</xdr:rowOff>
    </xdr:from>
    <xdr:ext cx="469265" cy="259080"/>
    <xdr:sp macro="" textlink="">
      <xdr:nvSpPr>
        <xdr:cNvPr id="591" name="n_4mainValue【保健センター・保健所】&#10;一人当たり面積"/>
        <xdr:cNvSpPr txBox="1"/>
      </xdr:nvSpPr>
      <xdr:spPr>
        <a:xfrm>
          <a:off x="18421350" y="10687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16" name="テキスト ボックス 61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7" name="直線コネクタ 61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18" name="テキスト ボックス 61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19" name="直線コネクタ 61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20" name="テキスト ボックス 61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1" name="直線コネクタ 62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2" name="テキスト ボックス 62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3" name="直線コネクタ 62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24" name="テキスト ボックス 62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25" name="直線コネクタ 62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26" name="テキスト ボックス 62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27" name="直線コネクタ 62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28" name="テキスト ボックス 62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29" name="直線コネクタ 62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30" name="テキスト ボックス 62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1" name="直線コネクタ 6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35560</xdr:rowOff>
    </xdr:to>
    <xdr:cxnSp macro="">
      <xdr:nvCxnSpPr>
        <xdr:cNvPr id="633" name="直線コネクタ 632"/>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3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35" name="直線コネクタ 63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636"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637" name="直線コネクタ 636"/>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15875</xdr:rowOff>
    </xdr:from>
    <xdr:ext cx="405130" cy="259080"/>
    <xdr:sp macro="" textlink="">
      <xdr:nvSpPr>
        <xdr:cNvPr id="638" name="【庁舎】&#10;有形固定資産減価償却率平均値テキスト"/>
        <xdr:cNvSpPr txBox="1"/>
      </xdr:nvSpPr>
      <xdr:spPr>
        <a:xfrm>
          <a:off x="16357600" y="1767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164465</xdr:rowOff>
    </xdr:from>
    <xdr:to xmlns:xdr="http://schemas.openxmlformats.org/drawingml/2006/spreadsheetDrawing">
      <xdr:col>85</xdr:col>
      <xdr:colOff>177800</xdr:colOff>
      <xdr:row>104</xdr:row>
      <xdr:rowOff>94615</xdr:rowOff>
    </xdr:to>
    <xdr:sp macro="" textlink="">
      <xdr:nvSpPr>
        <xdr:cNvPr id="639" name="フローチャート: 判断 638"/>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640" name="フローチャート: 判断 639"/>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641" name="フローチャート: 判断 640"/>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167640</xdr:rowOff>
    </xdr:from>
    <xdr:to xmlns:xdr="http://schemas.openxmlformats.org/drawingml/2006/spreadsheetDrawing">
      <xdr:col>72</xdr:col>
      <xdr:colOff>38100</xdr:colOff>
      <xdr:row>105</xdr:row>
      <xdr:rowOff>97790</xdr:rowOff>
    </xdr:to>
    <xdr:sp macro="" textlink="">
      <xdr:nvSpPr>
        <xdr:cNvPr id="642" name="フローチャート: 判断 641"/>
        <xdr:cNvSpPr/>
      </xdr:nvSpPr>
      <xdr:spPr>
        <a:xfrm>
          <a:off x="13652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141605</xdr:rowOff>
    </xdr:from>
    <xdr:to xmlns:xdr="http://schemas.openxmlformats.org/drawingml/2006/spreadsheetDrawing">
      <xdr:col>67</xdr:col>
      <xdr:colOff>101600</xdr:colOff>
      <xdr:row>105</xdr:row>
      <xdr:rowOff>71755</xdr:rowOff>
    </xdr:to>
    <xdr:sp macro="" textlink="">
      <xdr:nvSpPr>
        <xdr:cNvPr id="643" name="フローチャート: 判断 642"/>
        <xdr:cNvSpPr/>
      </xdr:nvSpPr>
      <xdr:spPr>
        <a:xfrm>
          <a:off x="12763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4" name="テキスト ボックス 64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5" name="テキスト ボックス 64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6" name="テキスト ボックス 64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7" name="テキスト ボックス 64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8" name="テキスト ボックス 64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149225</xdr:rowOff>
    </xdr:from>
    <xdr:to xmlns:xdr="http://schemas.openxmlformats.org/drawingml/2006/spreadsheetDrawing">
      <xdr:col>85</xdr:col>
      <xdr:colOff>177800</xdr:colOff>
      <xdr:row>107</xdr:row>
      <xdr:rowOff>79375</xdr:rowOff>
    </xdr:to>
    <xdr:sp macro="" textlink="">
      <xdr:nvSpPr>
        <xdr:cNvPr id="649" name="楕円 648"/>
        <xdr:cNvSpPr/>
      </xdr:nvSpPr>
      <xdr:spPr>
        <a:xfrm>
          <a:off x="16268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127635</xdr:rowOff>
    </xdr:from>
    <xdr:ext cx="405130" cy="259080"/>
    <xdr:sp macro="" textlink="">
      <xdr:nvSpPr>
        <xdr:cNvPr id="650" name="【庁舎】&#10;有形固定資産減価償却率該当値テキスト"/>
        <xdr:cNvSpPr txBox="1"/>
      </xdr:nvSpPr>
      <xdr:spPr>
        <a:xfrm>
          <a:off x="16357600"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67945</xdr:rowOff>
    </xdr:from>
    <xdr:to xmlns:xdr="http://schemas.openxmlformats.org/drawingml/2006/spreadsheetDrawing">
      <xdr:col>81</xdr:col>
      <xdr:colOff>101600</xdr:colOff>
      <xdr:row>100</xdr:row>
      <xdr:rowOff>169545</xdr:rowOff>
    </xdr:to>
    <xdr:sp macro="" textlink="">
      <xdr:nvSpPr>
        <xdr:cNvPr id="651" name="楕円 650"/>
        <xdr:cNvSpPr/>
      </xdr:nvSpPr>
      <xdr:spPr>
        <a:xfrm>
          <a:off x="15430500" y="172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118745</xdr:rowOff>
    </xdr:from>
    <xdr:to xmlns:xdr="http://schemas.openxmlformats.org/drawingml/2006/spreadsheetDrawing">
      <xdr:col>85</xdr:col>
      <xdr:colOff>127000</xdr:colOff>
      <xdr:row>107</xdr:row>
      <xdr:rowOff>29210</xdr:rowOff>
    </xdr:to>
    <xdr:cxnSp macro="">
      <xdr:nvCxnSpPr>
        <xdr:cNvPr id="652" name="直線コネクタ 651"/>
        <xdr:cNvCxnSpPr/>
      </xdr:nvCxnSpPr>
      <xdr:spPr>
        <a:xfrm>
          <a:off x="15481300" y="17263745"/>
          <a:ext cx="838200" cy="1110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61595</xdr:rowOff>
    </xdr:from>
    <xdr:to xmlns:xdr="http://schemas.openxmlformats.org/drawingml/2006/spreadsheetDrawing">
      <xdr:col>76</xdr:col>
      <xdr:colOff>165100</xdr:colOff>
      <xdr:row>107</xdr:row>
      <xdr:rowOff>163195</xdr:rowOff>
    </xdr:to>
    <xdr:sp macro="" textlink="">
      <xdr:nvSpPr>
        <xdr:cNvPr id="653" name="楕円 652"/>
        <xdr:cNvSpPr/>
      </xdr:nvSpPr>
      <xdr:spPr>
        <a:xfrm>
          <a:off x="14541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118745</xdr:rowOff>
    </xdr:from>
    <xdr:to xmlns:xdr="http://schemas.openxmlformats.org/drawingml/2006/spreadsheetDrawing">
      <xdr:col>81</xdr:col>
      <xdr:colOff>50800</xdr:colOff>
      <xdr:row>107</xdr:row>
      <xdr:rowOff>112395</xdr:rowOff>
    </xdr:to>
    <xdr:cxnSp macro="">
      <xdr:nvCxnSpPr>
        <xdr:cNvPr id="654" name="直線コネクタ 653"/>
        <xdr:cNvCxnSpPr/>
      </xdr:nvCxnSpPr>
      <xdr:spPr>
        <a:xfrm flipV="1">
          <a:off x="14592300" y="17263745"/>
          <a:ext cx="889000" cy="1193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59690</xdr:rowOff>
    </xdr:from>
    <xdr:to xmlns:xdr="http://schemas.openxmlformats.org/drawingml/2006/spreadsheetDrawing">
      <xdr:col>72</xdr:col>
      <xdr:colOff>38100</xdr:colOff>
      <xdr:row>107</xdr:row>
      <xdr:rowOff>161290</xdr:rowOff>
    </xdr:to>
    <xdr:sp macro="" textlink="">
      <xdr:nvSpPr>
        <xdr:cNvPr id="655" name="楕円 654"/>
        <xdr:cNvSpPr/>
      </xdr:nvSpPr>
      <xdr:spPr>
        <a:xfrm>
          <a:off x="13652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110490</xdr:rowOff>
    </xdr:from>
    <xdr:to xmlns:xdr="http://schemas.openxmlformats.org/drawingml/2006/spreadsheetDrawing">
      <xdr:col>76</xdr:col>
      <xdr:colOff>114300</xdr:colOff>
      <xdr:row>107</xdr:row>
      <xdr:rowOff>112395</xdr:rowOff>
    </xdr:to>
    <xdr:cxnSp macro="">
      <xdr:nvCxnSpPr>
        <xdr:cNvPr id="656" name="直線コネクタ 655"/>
        <xdr:cNvCxnSpPr/>
      </xdr:nvCxnSpPr>
      <xdr:spPr>
        <a:xfrm>
          <a:off x="13703300" y="18455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134620</xdr:rowOff>
    </xdr:from>
    <xdr:to xmlns:xdr="http://schemas.openxmlformats.org/drawingml/2006/spreadsheetDrawing">
      <xdr:col>67</xdr:col>
      <xdr:colOff>101600</xdr:colOff>
      <xdr:row>108</xdr:row>
      <xdr:rowOff>64770</xdr:rowOff>
    </xdr:to>
    <xdr:sp macro="" textlink="">
      <xdr:nvSpPr>
        <xdr:cNvPr id="657" name="楕円 656"/>
        <xdr:cNvSpPr/>
      </xdr:nvSpPr>
      <xdr:spPr>
        <a:xfrm>
          <a:off x="12763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110490</xdr:rowOff>
    </xdr:from>
    <xdr:to xmlns:xdr="http://schemas.openxmlformats.org/drawingml/2006/spreadsheetDrawing">
      <xdr:col>71</xdr:col>
      <xdr:colOff>177800</xdr:colOff>
      <xdr:row>108</xdr:row>
      <xdr:rowOff>13970</xdr:rowOff>
    </xdr:to>
    <xdr:cxnSp macro="">
      <xdr:nvCxnSpPr>
        <xdr:cNvPr id="658" name="直線コネクタ 657"/>
        <xdr:cNvCxnSpPr/>
      </xdr:nvCxnSpPr>
      <xdr:spPr>
        <a:xfrm flipV="1">
          <a:off x="12814300" y="184556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659"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37465</xdr:rowOff>
    </xdr:from>
    <xdr:ext cx="404495" cy="259080"/>
    <xdr:sp macro="" textlink="">
      <xdr:nvSpPr>
        <xdr:cNvPr id="660" name="n_2aveValue【庁舎】&#10;有形固定資産減価償却率"/>
        <xdr:cNvSpPr txBox="1"/>
      </xdr:nvSpPr>
      <xdr:spPr>
        <a:xfrm>
          <a:off x="14389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114300</xdr:rowOff>
    </xdr:from>
    <xdr:ext cx="404495" cy="259080"/>
    <xdr:sp macro="" textlink="">
      <xdr:nvSpPr>
        <xdr:cNvPr id="661" name="n_3aveValue【庁舎】&#10;有形固定資産減価償却率"/>
        <xdr:cNvSpPr txBox="1"/>
      </xdr:nvSpPr>
      <xdr:spPr>
        <a:xfrm>
          <a:off x="13500735" y="177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88265</xdr:rowOff>
    </xdr:from>
    <xdr:ext cx="404495" cy="258445"/>
    <xdr:sp macro="" textlink="">
      <xdr:nvSpPr>
        <xdr:cNvPr id="662" name="n_4aveValue【庁舎】&#10;有形固定資産減価償却率"/>
        <xdr:cNvSpPr txBox="1"/>
      </xdr:nvSpPr>
      <xdr:spPr>
        <a:xfrm>
          <a:off x="12611735" y="17747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14605</xdr:rowOff>
    </xdr:from>
    <xdr:ext cx="405130" cy="259080"/>
    <xdr:sp macro="" textlink="">
      <xdr:nvSpPr>
        <xdr:cNvPr id="663" name="n_1mainValue【庁舎】&#10;有形固定資産減価償却率"/>
        <xdr:cNvSpPr txBox="1"/>
      </xdr:nvSpPr>
      <xdr:spPr>
        <a:xfrm>
          <a:off x="15266035" y="16988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154940</xdr:rowOff>
    </xdr:from>
    <xdr:ext cx="404495" cy="258445"/>
    <xdr:sp macro="" textlink="">
      <xdr:nvSpPr>
        <xdr:cNvPr id="664" name="n_2mainValue【庁舎】&#10;有形固定資産減価償却率"/>
        <xdr:cNvSpPr txBox="1"/>
      </xdr:nvSpPr>
      <xdr:spPr>
        <a:xfrm>
          <a:off x="14389735" y="18500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152400</xdr:rowOff>
    </xdr:from>
    <xdr:ext cx="404495" cy="259080"/>
    <xdr:sp macro="" textlink="">
      <xdr:nvSpPr>
        <xdr:cNvPr id="665" name="n_3mainValue【庁舎】&#10;有形固定資産減価償却率"/>
        <xdr:cNvSpPr txBox="1"/>
      </xdr:nvSpPr>
      <xdr:spPr>
        <a:xfrm>
          <a:off x="13500735" y="18497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55880</xdr:rowOff>
    </xdr:from>
    <xdr:ext cx="404495" cy="259080"/>
    <xdr:sp macro="" textlink="">
      <xdr:nvSpPr>
        <xdr:cNvPr id="666" name="n_4mainValue【庁舎】&#10;有形固定資産減価償却率"/>
        <xdr:cNvSpPr txBox="1"/>
      </xdr:nvSpPr>
      <xdr:spPr>
        <a:xfrm>
          <a:off x="12611735" y="18572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75" name="テキスト ボックス 67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6" name="直線コネクタ 67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677" name="直線コネクタ 67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678" name="テキスト ボックス 677"/>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679" name="直線コネクタ 67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680" name="テキスト ボックス 679"/>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681" name="直線コネクタ 68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682" name="テキスト ボックス 681"/>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683" name="直線コネクタ 68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684" name="テキスト ボックス 683"/>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5" name="直線コネクタ 68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86" name="テキスト ボックス 68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46355</xdr:rowOff>
    </xdr:from>
    <xdr:to xmlns:xdr="http://schemas.openxmlformats.org/drawingml/2006/spreadsheetDrawing">
      <xdr:col>116</xdr:col>
      <xdr:colOff>62865</xdr:colOff>
      <xdr:row>107</xdr:row>
      <xdr:rowOff>135890</xdr:rowOff>
    </xdr:to>
    <xdr:cxnSp macro="">
      <xdr:nvCxnSpPr>
        <xdr:cNvPr id="688" name="直線コネクタ 687"/>
        <xdr:cNvCxnSpPr/>
      </xdr:nvCxnSpPr>
      <xdr:spPr>
        <a:xfrm flipV="1">
          <a:off x="22160865" y="1736280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139700</xdr:rowOff>
    </xdr:from>
    <xdr:ext cx="469900" cy="259080"/>
    <xdr:sp macro="" textlink="">
      <xdr:nvSpPr>
        <xdr:cNvPr id="689" name="【庁舎】&#10;一人当たり面積最小値テキスト"/>
        <xdr:cNvSpPr txBox="1"/>
      </xdr:nvSpPr>
      <xdr:spPr>
        <a:xfrm>
          <a:off x="22199600"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135890</xdr:rowOff>
    </xdr:from>
    <xdr:to xmlns:xdr="http://schemas.openxmlformats.org/drawingml/2006/spreadsheetDrawing">
      <xdr:col>116</xdr:col>
      <xdr:colOff>152400</xdr:colOff>
      <xdr:row>107</xdr:row>
      <xdr:rowOff>135890</xdr:rowOff>
    </xdr:to>
    <xdr:cxnSp macro="">
      <xdr:nvCxnSpPr>
        <xdr:cNvPr id="690" name="直線コネクタ 689"/>
        <xdr:cNvCxnSpPr/>
      </xdr:nvCxnSpPr>
      <xdr:spPr>
        <a:xfrm>
          <a:off x="22072600" y="184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164465</xdr:rowOff>
    </xdr:from>
    <xdr:ext cx="469900" cy="259080"/>
    <xdr:sp macro="" textlink="">
      <xdr:nvSpPr>
        <xdr:cNvPr id="691" name="【庁舎】&#10;一人当たり面積最大値テキスト"/>
        <xdr:cNvSpPr txBox="1"/>
      </xdr:nvSpPr>
      <xdr:spPr>
        <a:xfrm>
          <a:off x="22199600" y="1713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46355</xdr:rowOff>
    </xdr:from>
    <xdr:to xmlns:xdr="http://schemas.openxmlformats.org/drawingml/2006/spreadsheetDrawing">
      <xdr:col>116</xdr:col>
      <xdr:colOff>152400</xdr:colOff>
      <xdr:row>101</xdr:row>
      <xdr:rowOff>46355</xdr:rowOff>
    </xdr:to>
    <xdr:cxnSp macro="">
      <xdr:nvCxnSpPr>
        <xdr:cNvPr id="692" name="直線コネクタ 691"/>
        <xdr:cNvCxnSpPr/>
      </xdr:nvCxnSpPr>
      <xdr:spPr>
        <a:xfrm>
          <a:off x="22072600" y="1736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19685</xdr:rowOff>
    </xdr:from>
    <xdr:ext cx="469900" cy="258445"/>
    <xdr:sp macro="" textlink="">
      <xdr:nvSpPr>
        <xdr:cNvPr id="693" name="【庁舎】&#10;一人当たり面積平均値テキスト"/>
        <xdr:cNvSpPr txBox="1"/>
      </xdr:nvSpPr>
      <xdr:spPr>
        <a:xfrm>
          <a:off x="22199600" y="181933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40640</xdr:rowOff>
    </xdr:from>
    <xdr:to xmlns:xdr="http://schemas.openxmlformats.org/drawingml/2006/spreadsheetDrawing">
      <xdr:col>116</xdr:col>
      <xdr:colOff>114300</xdr:colOff>
      <xdr:row>106</xdr:row>
      <xdr:rowOff>142240</xdr:rowOff>
    </xdr:to>
    <xdr:sp macro="" textlink="">
      <xdr:nvSpPr>
        <xdr:cNvPr id="694" name="フローチャート: 判断 693"/>
        <xdr:cNvSpPr/>
      </xdr:nvSpPr>
      <xdr:spPr>
        <a:xfrm>
          <a:off x="221107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56515</xdr:rowOff>
    </xdr:from>
    <xdr:to xmlns:xdr="http://schemas.openxmlformats.org/drawingml/2006/spreadsheetDrawing">
      <xdr:col>112</xdr:col>
      <xdr:colOff>38100</xdr:colOff>
      <xdr:row>106</xdr:row>
      <xdr:rowOff>158115</xdr:rowOff>
    </xdr:to>
    <xdr:sp macro="" textlink="">
      <xdr:nvSpPr>
        <xdr:cNvPr id="695" name="フローチャート: 判断 694"/>
        <xdr:cNvSpPr/>
      </xdr:nvSpPr>
      <xdr:spPr>
        <a:xfrm>
          <a:off x="21272500" y="1823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66675</xdr:rowOff>
    </xdr:from>
    <xdr:to xmlns:xdr="http://schemas.openxmlformats.org/drawingml/2006/spreadsheetDrawing">
      <xdr:col>107</xdr:col>
      <xdr:colOff>101600</xdr:colOff>
      <xdr:row>106</xdr:row>
      <xdr:rowOff>168275</xdr:rowOff>
    </xdr:to>
    <xdr:sp macro="" textlink="">
      <xdr:nvSpPr>
        <xdr:cNvPr id="696" name="フローチャート: 判断 695"/>
        <xdr:cNvSpPr/>
      </xdr:nvSpPr>
      <xdr:spPr>
        <a:xfrm>
          <a:off x="20383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48895</xdr:rowOff>
    </xdr:from>
    <xdr:to xmlns:xdr="http://schemas.openxmlformats.org/drawingml/2006/spreadsheetDrawing">
      <xdr:col>102</xdr:col>
      <xdr:colOff>165100</xdr:colOff>
      <xdr:row>106</xdr:row>
      <xdr:rowOff>150495</xdr:rowOff>
    </xdr:to>
    <xdr:sp macro="" textlink="">
      <xdr:nvSpPr>
        <xdr:cNvPr id="697" name="フローチャート: 判断 696"/>
        <xdr:cNvSpPr/>
      </xdr:nvSpPr>
      <xdr:spPr>
        <a:xfrm>
          <a:off x="19494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44450</xdr:rowOff>
    </xdr:from>
    <xdr:to xmlns:xdr="http://schemas.openxmlformats.org/drawingml/2006/spreadsheetDrawing">
      <xdr:col>98</xdr:col>
      <xdr:colOff>38100</xdr:colOff>
      <xdr:row>106</xdr:row>
      <xdr:rowOff>146050</xdr:rowOff>
    </xdr:to>
    <xdr:sp macro="" textlink="">
      <xdr:nvSpPr>
        <xdr:cNvPr id="698" name="フローチャート: 判断 697"/>
        <xdr:cNvSpPr/>
      </xdr:nvSpPr>
      <xdr:spPr>
        <a:xfrm>
          <a:off x="18605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9" name="テキスト ボックス 69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00" name="テキスト ボックス 69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01" name="テキスト ボックス 70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2" name="テキスト ボックス 70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3" name="テキスト ボックス 70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90170</xdr:rowOff>
    </xdr:from>
    <xdr:to xmlns:xdr="http://schemas.openxmlformats.org/drawingml/2006/spreadsheetDrawing">
      <xdr:col>116</xdr:col>
      <xdr:colOff>114300</xdr:colOff>
      <xdr:row>106</xdr:row>
      <xdr:rowOff>20320</xdr:rowOff>
    </xdr:to>
    <xdr:sp macro="" textlink="">
      <xdr:nvSpPr>
        <xdr:cNvPr id="704" name="楕円 703"/>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113030</xdr:rowOff>
    </xdr:from>
    <xdr:ext cx="469900" cy="259080"/>
    <xdr:sp macro="" textlink="">
      <xdr:nvSpPr>
        <xdr:cNvPr id="705" name="【庁舎】&#10;一人当たり面積該当値テキスト"/>
        <xdr:cNvSpPr txBox="1"/>
      </xdr:nvSpPr>
      <xdr:spPr>
        <a:xfrm>
          <a:off x="22199600" y="1794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96520</xdr:rowOff>
    </xdr:from>
    <xdr:to xmlns:xdr="http://schemas.openxmlformats.org/drawingml/2006/spreadsheetDrawing">
      <xdr:col>112</xdr:col>
      <xdr:colOff>38100</xdr:colOff>
      <xdr:row>106</xdr:row>
      <xdr:rowOff>26670</xdr:rowOff>
    </xdr:to>
    <xdr:sp macro="" textlink="">
      <xdr:nvSpPr>
        <xdr:cNvPr id="706" name="楕円 705"/>
        <xdr:cNvSpPr/>
      </xdr:nvSpPr>
      <xdr:spPr>
        <a:xfrm>
          <a:off x="21272500" y="18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140970</xdr:rowOff>
    </xdr:from>
    <xdr:to xmlns:xdr="http://schemas.openxmlformats.org/drawingml/2006/spreadsheetDrawing">
      <xdr:col>116</xdr:col>
      <xdr:colOff>63500</xdr:colOff>
      <xdr:row>105</xdr:row>
      <xdr:rowOff>147320</xdr:rowOff>
    </xdr:to>
    <xdr:cxnSp macro="">
      <xdr:nvCxnSpPr>
        <xdr:cNvPr id="707" name="直線コネクタ 706"/>
        <xdr:cNvCxnSpPr/>
      </xdr:nvCxnSpPr>
      <xdr:spPr>
        <a:xfrm flipV="1">
          <a:off x="21323300" y="181432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63500</xdr:rowOff>
    </xdr:from>
    <xdr:to xmlns:xdr="http://schemas.openxmlformats.org/drawingml/2006/spreadsheetDrawing">
      <xdr:col>107</xdr:col>
      <xdr:colOff>101600</xdr:colOff>
      <xdr:row>106</xdr:row>
      <xdr:rowOff>165100</xdr:rowOff>
    </xdr:to>
    <xdr:sp macro="" textlink="">
      <xdr:nvSpPr>
        <xdr:cNvPr id="708" name="楕円 707"/>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147320</xdr:rowOff>
    </xdr:from>
    <xdr:to xmlns:xdr="http://schemas.openxmlformats.org/drawingml/2006/spreadsheetDrawing">
      <xdr:col>111</xdr:col>
      <xdr:colOff>177800</xdr:colOff>
      <xdr:row>106</xdr:row>
      <xdr:rowOff>114300</xdr:rowOff>
    </xdr:to>
    <xdr:cxnSp macro="">
      <xdr:nvCxnSpPr>
        <xdr:cNvPr id="709" name="直線コネクタ 708"/>
        <xdr:cNvCxnSpPr/>
      </xdr:nvCxnSpPr>
      <xdr:spPr>
        <a:xfrm flipV="1">
          <a:off x="20434300" y="1814957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99695</xdr:rowOff>
    </xdr:from>
    <xdr:to xmlns:xdr="http://schemas.openxmlformats.org/drawingml/2006/spreadsheetDrawing">
      <xdr:col>102</xdr:col>
      <xdr:colOff>165100</xdr:colOff>
      <xdr:row>107</xdr:row>
      <xdr:rowOff>29845</xdr:rowOff>
    </xdr:to>
    <xdr:sp macro="" textlink="">
      <xdr:nvSpPr>
        <xdr:cNvPr id="710" name="楕円 709"/>
        <xdr:cNvSpPr/>
      </xdr:nvSpPr>
      <xdr:spPr>
        <a:xfrm>
          <a:off x="19494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114300</xdr:rowOff>
    </xdr:from>
    <xdr:to xmlns:xdr="http://schemas.openxmlformats.org/drawingml/2006/spreadsheetDrawing">
      <xdr:col>107</xdr:col>
      <xdr:colOff>50800</xdr:colOff>
      <xdr:row>106</xdr:row>
      <xdr:rowOff>150495</xdr:rowOff>
    </xdr:to>
    <xdr:cxnSp macro="">
      <xdr:nvCxnSpPr>
        <xdr:cNvPr id="711" name="直線コネクタ 710"/>
        <xdr:cNvCxnSpPr/>
      </xdr:nvCxnSpPr>
      <xdr:spPr>
        <a:xfrm flipV="1">
          <a:off x="19545300" y="18288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93345</xdr:rowOff>
    </xdr:from>
    <xdr:to xmlns:xdr="http://schemas.openxmlformats.org/drawingml/2006/spreadsheetDrawing">
      <xdr:col>98</xdr:col>
      <xdr:colOff>38100</xdr:colOff>
      <xdr:row>107</xdr:row>
      <xdr:rowOff>23495</xdr:rowOff>
    </xdr:to>
    <xdr:sp macro="" textlink="">
      <xdr:nvSpPr>
        <xdr:cNvPr id="712" name="楕円 711"/>
        <xdr:cNvSpPr/>
      </xdr:nvSpPr>
      <xdr:spPr>
        <a:xfrm>
          <a:off x="18605500" y="182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144145</xdr:rowOff>
    </xdr:from>
    <xdr:to xmlns:xdr="http://schemas.openxmlformats.org/drawingml/2006/spreadsheetDrawing">
      <xdr:col>102</xdr:col>
      <xdr:colOff>114300</xdr:colOff>
      <xdr:row>106</xdr:row>
      <xdr:rowOff>150495</xdr:rowOff>
    </xdr:to>
    <xdr:cxnSp macro="">
      <xdr:nvCxnSpPr>
        <xdr:cNvPr id="713" name="直線コネクタ 712"/>
        <xdr:cNvCxnSpPr/>
      </xdr:nvCxnSpPr>
      <xdr:spPr>
        <a:xfrm>
          <a:off x="18656300" y="183178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149225</xdr:rowOff>
    </xdr:from>
    <xdr:ext cx="469900" cy="259080"/>
    <xdr:sp macro="" textlink="">
      <xdr:nvSpPr>
        <xdr:cNvPr id="714" name="n_1aveValue【庁舎】&#10;一人当たり面積"/>
        <xdr:cNvSpPr txBox="1"/>
      </xdr:nvSpPr>
      <xdr:spPr>
        <a:xfrm>
          <a:off x="21075650" y="18322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159385</xdr:rowOff>
    </xdr:from>
    <xdr:ext cx="469265" cy="258445"/>
    <xdr:sp macro="" textlink="">
      <xdr:nvSpPr>
        <xdr:cNvPr id="715" name="n_2aveValue【庁舎】&#10;一人当たり面積"/>
        <xdr:cNvSpPr txBox="1"/>
      </xdr:nvSpPr>
      <xdr:spPr>
        <a:xfrm>
          <a:off x="20199350" y="18333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167005</xdr:rowOff>
    </xdr:from>
    <xdr:ext cx="469265" cy="258445"/>
    <xdr:sp macro="" textlink="">
      <xdr:nvSpPr>
        <xdr:cNvPr id="716" name="n_3aveValue【庁舎】&#10;一人当たり面積"/>
        <xdr:cNvSpPr txBox="1"/>
      </xdr:nvSpPr>
      <xdr:spPr>
        <a:xfrm>
          <a:off x="19310350" y="17997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162560</xdr:rowOff>
    </xdr:from>
    <xdr:ext cx="469265" cy="259080"/>
    <xdr:sp macro="" textlink="">
      <xdr:nvSpPr>
        <xdr:cNvPr id="717" name="n_4aveValue【庁舎】&#10;一人当たり面積"/>
        <xdr:cNvSpPr txBox="1"/>
      </xdr:nvSpPr>
      <xdr:spPr>
        <a:xfrm>
          <a:off x="18421350" y="1799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43180</xdr:rowOff>
    </xdr:from>
    <xdr:ext cx="469900" cy="258445"/>
    <xdr:sp macro="" textlink="">
      <xdr:nvSpPr>
        <xdr:cNvPr id="718" name="n_1mainValue【庁舎】&#10;一人当たり面積"/>
        <xdr:cNvSpPr txBox="1"/>
      </xdr:nvSpPr>
      <xdr:spPr>
        <a:xfrm>
          <a:off x="21075650" y="17873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10795</xdr:rowOff>
    </xdr:from>
    <xdr:ext cx="469265" cy="258445"/>
    <xdr:sp macro="" textlink="">
      <xdr:nvSpPr>
        <xdr:cNvPr id="719" name="n_2mainValue【庁舎】&#10;一人当たり面積"/>
        <xdr:cNvSpPr txBox="1"/>
      </xdr:nvSpPr>
      <xdr:spPr>
        <a:xfrm>
          <a:off x="20199350" y="18013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20955</xdr:rowOff>
    </xdr:from>
    <xdr:ext cx="469265" cy="258445"/>
    <xdr:sp macro="" textlink="">
      <xdr:nvSpPr>
        <xdr:cNvPr id="720" name="n_3mainValue【庁舎】&#10;一人当たり面積"/>
        <xdr:cNvSpPr txBox="1"/>
      </xdr:nvSpPr>
      <xdr:spPr>
        <a:xfrm>
          <a:off x="19310350" y="183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14605</xdr:rowOff>
    </xdr:from>
    <xdr:ext cx="469265" cy="259080"/>
    <xdr:sp macro="" textlink="">
      <xdr:nvSpPr>
        <xdr:cNvPr id="721" name="n_4mainValue【庁舎】&#10;一人当たり面積"/>
        <xdr:cNvSpPr txBox="1"/>
      </xdr:nvSpPr>
      <xdr:spPr>
        <a:xfrm>
          <a:off x="18421350" y="18359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の要因は旧庁舎解体によるもの。</a:t>
          </a:r>
          <a:r>
            <a:rPr kumimoji="1" lang="ja-JP" altLang="ja-JP" sz="1100">
              <a:solidFill>
                <a:schemeClr val="dk1"/>
              </a:solidFill>
              <a:effectLst/>
              <a:latin typeface="+mn-lt"/>
              <a:ea typeface="+mn-ea"/>
              <a:cs typeface="+mn-cs"/>
            </a:rPr>
            <a:t>概ね類似団体比較して平均的な位置にあるが、施設の維持管理に係る経費の見直しや、施設の集約化・長寿命化を見据えて取組んでいく。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152</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9846233</v>
      </c>
      <c r="BO4" s="216"/>
      <c r="BP4" s="216"/>
      <c r="BQ4" s="216"/>
      <c r="BR4" s="216"/>
      <c r="BS4" s="216"/>
      <c r="BT4" s="216"/>
      <c r="BU4" s="219"/>
      <c r="BV4" s="213">
        <v>9306671</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2.8</v>
      </c>
      <c r="CU4" s="237"/>
      <c r="CV4" s="237"/>
      <c r="CW4" s="237"/>
      <c r="CX4" s="237"/>
      <c r="CY4" s="237"/>
      <c r="CZ4" s="237"/>
      <c r="DA4" s="245"/>
      <c r="DB4" s="229">
        <v>3.1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74</v>
      </c>
      <c r="AV5" s="139"/>
      <c r="AW5" s="139"/>
      <c r="AX5" s="139"/>
      <c r="AY5" s="190" t="s">
        <v>148</v>
      </c>
      <c r="AZ5" s="198"/>
      <c r="BA5" s="198"/>
      <c r="BB5" s="198"/>
      <c r="BC5" s="198"/>
      <c r="BD5" s="198"/>
      <c r="BE5" s="198"/>
      <c r="BF5" s="198"/>
      <c r="BG5" s="198"/>
      <c r="BH5" s="198"/>
      <c r="BI5" s="198"/>
      <c r="BJ5" s="198"/>
      <c r="BK5" s="198"/>
      <c r="BL5" s="198"/>
      <c r="BM5" s="209"/>
      <c r="BN5" s="214">
        <v>9716558</v>
      </c>
      <c r="BO5" s="217"/>
      <c r="BP5" s="217"/>
      <c r="BQ5" s="217"/>
      <c r="BR5" s="217"/>
      <c r="BS5" s="217"/>
      <c r="BT5" s="217"/>
      <c r="BU5" s="220"/>
      <c r="BV5" s="214">
        <v>9148939</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88.8</v>
      </c>
      <c r="CU5" s="238"/>
      <c r="CV5" s="238"/>
      <c r="CW5" s="238"/>
      <c r="CX5" s="238"/>
      <c r="CY5" s="238"/>
      <c r="CZ5" s="238"/>
      <c r="DA5" s="246"/>
      <c r="DB5" s="230">
        <v>82.7</v>
      </c>
      <c r="DC5" s="238"/>
      <c r="DD5" s="238"/>
      <c r="DE5" s="238"/>
      <c r="DF5" s="238"/>
      <c r="DG5" s="238"/>
      <c r="DH5" s="238"/>
      <c r="DI5" s="246"/>
    </row>
    <row r="6" spans="1:119" ht="18.75" customHeight="1">
      <c r="A6" s="2"/>
      <c r="B6" s="8" t="s">
        <v>160</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169</v>
      </c>
      <c r="AZ6" s="198"/>
      <c r="BA6" s="198"/>
      <c r="BB6" s="198"/>
      <c r="BC6" s="198"/>
      <c r="BD6" s="198"/>
      <c r="BE6" s="198"/>
      <c r="BF6" s="198"/>
      <c r="BG6" s="198"/>
      <c r="BH6" s="198"/>
      <c r="BI6" s="198"/>
      <c r="BJ6" s="198"/>
      <c r="BK6" s="198"/>
      <c r="BL6" s="198"/>
      <c r="BM6" s="209"/>
      <c r="BN6" s="214">
        <v>129675</v>
      </c>
      <c r="BO6" s="217"/>
      <c r="BP6" s="217"/>
      <c r="BQ6" s="217"/>
      <c r="BR6" s="217"/>
      <c r="BS6" s="217"/>
      <c r="BT6" s="217"/>
      <c r="BU6" s="220"/>
      <c r="BV6" s="214">
        <v>157732</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89.6</v>
      </c>
      <c r="CU6" s="239"/>
      <c r="CV6" s="239"/>
      <c r="CW6" s="239"/>
      <c r="CX6" s="239"/>
      <c r="CY6" s="239"/>
      <c r="CZ6" s="239"/>
      <c r="DA6" s="247"/>
      <c r="DB6" s="231">
        <v>84.7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74</v>
      </c>
      <c r="AV7" s="139"/>
      <c r="AW7" s="139"/>
      <c r="AX7" s="139"/>
      <c r="AY7" s="190" t="s">
        <v>172</v>
      </c>
      <c r="AZ7" s="198"/>
      <c r="BA7" s="198"/>
      <c r="BB7" s="198"/>
      <c r="BC7" s="198"/>
      <c r="BD7" s="198"/>
      <c r="BE7" s="198"/>
      <c r="BF7" s="198"/>
      <c r="BG7" s="198"/>
      <c r="BH7" s="198"/>
      <c r="BI7" s="198"/>
      <c r="BJ7" s="198"/>
      <c r="BK7" s="198"/>
      <c r="BL7" s="198"/>
      <c r="BM7" s="209"/>
      <c r="BN7" s="214">
        <v>396</v>
      </c>
      <c r="BO7" s="217"/>
      <c r="BP7" s="217"/>
      <c r="BQ7" s="217"/>
      <c r="BR7" s="217"/>
      <c r="BS7" s="217"/>
      <c r="BT7" s="217"/>
      <c r="BU7" s="220"/>
      <c r="BV7" s="214">
        <v>14600</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4599372</v>
      </c>
      <c r="CU7" s="217"/>
      <c r="CV7" s="217"/>
      <c r="CW7" s="217"/>
      <c r="CX7" s="217"/>
      <c r="CY7" s="217"/>
      <c r="CZ7" s="217"/>
      <c r="DA7" s="220"/>
      <c r="DB7" s="214">
        <v>4617962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74</v>
      </c>
      <c r="AV8" s="139"/>
      <c r="AW8" s="139"/>
      <c r="AX8" s="139"/>
      <c r="AY8" s="190" t="s">
        <v>177</v>
      </c>
      <c r="AZ8" s="198"/>
      <c r="BA8" s="198"/>
      <c r="BB8" s="198"/>
      <c r="BC8" s="198"/>
      <c r="BD8" s="198"/>
      <c r="BE8" s="198"/>
      <c r="BF8" s="198"/>
      <c r="BG8" s="198"/>
      <c r="BH8" s="198"/>
      <c r="BI8" s="198"/>
      <c r="BJ8" s="198"/>
      <c r="BK8" s="198"/>
      <c r="BL8" s="198"/>
      <c r="BM8" s="209"/>
      <c r="BN8" s="214">
        <v>129279</v>
      </c>
      <c r="BO8" s="217"/>
      <c r="BP8" s="217"/>
      <c r="BQ8" s="217"/>
      <c r="BR8" s="217"/>
      <c r="BS8" s="217"/>
      <c r="BT8" s="217"/>
      <c r="BU8" s="220"/>
      <c r="BV8" s="214">
        <v>143132</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0.22</v>
      </c>
      <c r="CU8" s="240"/>
      <c r="CV8" s="240"/>
      <c r="CW8" s="240"/>
      <c r="CX8" s="240"/>
      <c r="CY8" s="240"/>
      <c r="CZ8" s="240"/>
      <c r="DA8" s="248"/>
      <c r="DB8" s="232">
        <v>0.22</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5507</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-13853</v>
      </c>
      <c r="BO9" s="217"/>
      <c r="BP9" s="217"/>
      <c r="BQ9" s="217"/>
      <c r="BR9" s="217"/>
      <c r="BS9" s="217"/>
      <c r="BT9" s="217"/>
      <c r="BU9" s="220"/>
      <c r="BV9" s="214">
        <v>26110</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19.3</v>
      </c>
      <c r="CU9" s="238"/>
      <c r="CV9" s="238"/>
      <c r="CW9" s="238"/>
      <c r="CX9" s="238"/>
      <c r="CY9" s="238"/>
      <c r="CZ9" s="238"/>
      <c r="DA9" s="246"/>
      <c r="DB9" s="230">
        <v>16.2</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6061</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187</v>
      </c>
      <c r="AV10" s="139"/>
      <c r="AW10" s="139"/>
      <c r="AX10" s="139"/>
      <c r="AY10" s="190" t="s">
        <v>188</v>
      </c>
      <c r="AZ10" s="198"/>
      <c r="BA10" s="198"/>
      <c r="BB10" s="198"/>
      <c r="BC10" s="198"/>
      <c r="BD10" s="198"/>
      <c r="BE10" s="198"/>
      <c r="BF10" s="198"/>
      <c r="BG10" s="198"/>
      <c r="BH10" s="198"/>
      <c r="BI10" s="198"/>
      <c r="BJ10" s="198"/>
      <c r="BK10" s="198"/>
      <c r="BL10" s="198"/>
      <c r="BM10" s="209"/>
      <c r="BN10" s="214">
        <v>65129</v>
      </c>
      <c r="BO10" s="217"/>
      <c r="BP10" s="217"/>
      <c r="BQ10" s="217"/>
      <c r="BR10" s="217"/>
      <c r="BS10" s="217"/>
      <c r="BT10" s="217"/>
      <c r="BU10" s="220"/>
      <c r="BV10" s="214">
        <v>291498</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74</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5411</v>
      </c>
      <c r="S12" s="108"/>
      <c r="T12" s="108"/>
      <c r="U12" s="108"/>
      <c r="V12" s="120"/>
      <c r="W12" s="132" t="s">
        <v>8</v>
      </c>
      <c r="X12" s="139"/>
      <c r="Y12" s="139"/>
      <c r="Z12" s="139"/>
      <c r="AA12" s="139"/>
      <c r="AB12" s="144"/>
      <c r="AC12" s="148" t="s">
        <v>107</v>
      </c>
      <c r="AD12" s="155"/>
      <c r="AE12" s="155"/>
      <c r="AF12" s="155"/>
      <c r="AG12" s="158"/>
      <c r="AH12" s="148" t="s">
        <v>206</v>
      </c>
      <c r="AI12" s="155"/>
      <c r="AJ12" s="155"/>
      <c r="AK12" s="155"/>
      <c r="AL12" s="170"/>
      <c r="AM12" s="175" t="s">
        <v>207</v>
      </c>
      <c r="AN12" s="58"/>
      <c r="AO12" s="58"/>
      <c r="AP12" s="58"/>
      <c r="AQ12" s="58"/>
      <c r="AR12" s="58"/>
      <c r="AS12" s="58"/>
      <c r="AT12" s="63"/>
      <c r="AU12" s="182" t="s">
        <v>74</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5282</v>
      </c>
      <c r="S13" s="109"/>
      <c r="T13" s="109"/>
      <c r="U13" s="109"/>
      <c r="V13" s="121"/>
      <c r="W13" s="130" t="s">
        <v>214</v>
      </c>
      <c r="X13" s="56"/>
      <c r="Y13" s="56"/>
      <c r="Z13" s="56"/>
      <c r="AA13" s="56"/>
      <c r="AB13" s="25"/>
      <c r="AC13" s="72">
        <v>1808</v>
      </c>
      <c r="AD13" s="80"/>
      <c r="AE13" s="80"/>
      <c r="AF13" s="80"/>
      <c r="AG13" s="84"/>
      <c r="AH13" s="72">
        <v>1887</v>
      </c>
      <c r="AI13" s="80"/>
      <c r="AJ13" s="80"/>
      <c r="AK13" s="80"/>
      <c r="AL13" s="118"/>
      <c r="AM13" s="175" t="s">
        <v>216</v>
      </c>
      <c r="AN13" s="58"/>
      <c r="AO13" s="58"/>
      <c r="AP13" s="58"/>
      <c r="AQ13" s="58"/>
      <c r="AR13" s="58"/>
      <c r="AS13" s="58"/>
      <c r="AT13" s="63"/>
      <c r="AU13" s="182" t="s">
        <v>187</v>
      </c>
      <c r="AV13" s="139"/>
      <c r="AW13" s="139"/>
      <c r="AX13" s="139"/>
      <c r="AY13" s="190" t="s">
        <v>218</v>
      </c>
      <c r="AZ13" s="198"/>
      <c r="BA13" s="198"/>
      <c r="BB13" s="198"/>
      <c r="BC13" s="198"/>
      <c r="BD13" s="198"/>
      <c r="BE13" s="198"/>
      <c r="BF13" s="198"/>
      <c r="BG13" s="198"/>
      <c r="BH13" s="198"/>
      <c r="BI13" s="198"/>
      <c r="BJ13" s="198"/>
      <c r="BK13" s="198"/>
      <c r="BL13" s="198"/>
      <c r="BM13" s="209"/>
      <c r="BN13" s="214">
        <v>51276</v>
      </c>
      <c r="BO13" s="217"/>
      <c r="BP13" s="217"/>
      <c r="BQ13" s="217"/>
      <c r="BR13" s="217"/>
      <c r="BS13" s="217"/>
      <c r="BT13" s="217"/>
      <c r="BU13" s="220"/>
      <c r="BV13" s="214">
        <v>317608</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11.5</v>
      </c>
      <c r="CU13" s="238"/>
      <c r="CV13" s="238"/>
      <c r="CW13" s="238"/>
      <c r="CX13" s="238"/>
      <c r="CY13" s="238"/>
      <c r="CZ13" s="238"/>
      <c r="DA13" s="246"/>
      <c r="DB13" s="230">
        <v>10.8</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5499</v>
      </c>
      <c r="S14" s="109"/>
      <c r="T14" s="109"/>
      <c r="U14" s="109"/>
      <c r="V14" s="121"/>
      <c r="W14" s="129"/>
      <c r="X14" s="57"/>
      <c r="Y14" s="57"/>
      <c r="Z14" s="57"/>
      <c r="AA14" s="57"/>
      <c r="AB14" s="24"/>
      <c r="AC14" s="149">
        <v>50.2</v>
      </c>
      <c r="AD14" s="156"/>
      <c r="AE14" s="156"/>
      <c r="AF14" s="156"/>
      <c r="AG14" s="159"/>
      <c r="AH14" s="149">
        <v>50.4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67.400000000000006</v>
      </c>
      <c r="CU14" s="242"/>
      <c r="CV14" s="242"/>
      <c r="CW14" s="242"/>
      <c r="CX14" s="242"/>
      <c r="CY14" s="242"/>
      <c r="CZ14" s="242"/>
      <c r="DA14" s="250"/>
      <c r="DB14" s="234">
        <v>74.099999999999994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5409</v>
      </c>
      <c r="S15" s="109"/>
      <c r="T15" s="109"/>
      <c r="U15" s="109"/>
      <c r="V15" s="121"/>
      <c r="W15" s="130" t="s">
        <v>6</v>
      </c>
      <c r="X15" s="56"/>
      <c r="Y15" s="56"/>
      <c r="Z15" s="56"/>
      <c r="AA15" s="56"/>
      <c r="AB15" s="25"/>
      <c r="AC15" s="72">
        <v>581</v>
      </c>
      <c r="AD15" s="80"/>
      <c r="AE15" s="80"/>
      <c r="AF15" s="80"/>
      <c r="AG15" s="84"/>
      <c r="AH15" s="72">
        <v>613</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923454</v>
      </c>
      <c r="BO15" s="216"/>
      <c r="BP15" s="216"/>
      <c r="BQ15" s="216"/>
      <c r="BR15" s="216"/>
      <c r="BS15" s="216"/>
      <c r="BT15" s="216"/>
      <c r="BU15" s="219"/>
      <c r="BV15" s="213">
        <v>889256</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16.100000000000001</v>
      </c>
      <c r="AD16" s="156"/>
      <c r="AE16" s="156"/>
      <c r="AF16" s="156"/>
      <c r="AG16" s="159"/>
      <c r="AH16" s="149">
        <v>16.399999999999999</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4329550</v>
      </c>
      <c r="BO16" s="217"/>
      <c r="BP16" s="217"/>
      <c r="BQ16" s="217"/>
      <c r="BR16" s="217"/>
      <c r="BS16" s="217"/>
      <c r="BT16" s="217"/>
      <c r="BU16" s="220"/>
      <c r="BV16" s="214">
        <v>4215637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228</v>
      </c>
      <c r="S17" s="110"/>
      <c r="T17" s="110"/>
      <c r="U17" s="110"/>
      <c r="V17" s="122"/>
      <c r="W17" s="130" t="s">
        <v>94</v>
      </c>
      <c r="X17" s="56"/>
      <c r="Y17" s="56"/>
      <c r="Z17" s="56"/>
      <c r="AA17" s="56"/>
      <c r="AB17" s="25"/>
      <c r="AC17" s="72">
        <v>1215</v>
      </c>
      <c r="AD17" s="80"/>
      <c r="AE17" s="80"/>
      <c r="AF17" s="80"/>
      <c r="AG17" s="84"/>
      <c r="AH17" s="72">
        <v>1243</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1151858</v>
      </c>
      <c r="BO17" s="217"/>
      <c r="BP17" s="217"/>
      <c r="BQ17" s="217"/>
      <c r="BR17" s="217"/>
      <c r="BS17" s="217"/>
      <c r="BT17" s="217"/>
      <c r="BU17" s="220"/>
      <c r="BV17" s="214">
        <v>1106312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423.63</v>
      </c>
      <c r="M18" s="70"/>
      <c r="N18" s="70"/>
      <c r="O18" s="70"/>
      <c r="P18" s="70"/>
      <c r="Q18" s="70"/>
      <c r="R18" s="102"/>
      <c r="S18" s="102"/>
      <c r="T18" s="102"/>
      <c r="U18" s="102"/>
      <c r="V18" s="123"/>
      <c r="W18" s="131"/>
      <c r="X18" s="138"/>
      <c r="Y18" s="138"/>
      <c r="Z18" s="138"/>
      <c r="AA18" s="138"/>
      <c r="AB18" s="26"/>
      <c r="AC18" s="150">
        <v>33.700000000000003</v>
      </c>
      <c r="AD18" s="157"/>
      <c r="AE18" s="157"/>
      <c r="AF18" s="157"/>
      <c r="AG18" s="160"/>
      <c r="AH18" s="150">
        <v>33.200000000000003</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4086935</v>
      </c>
      <c r="BO18" s="217"/>
      <c r="BP18" s="217"/>
      <c r="BQ18" s="217"/>
      <c r="BR18" s="217"/>
      <c r="BS18" s="217"/>
      <c r="BT18" s="217"/>
      <c r="BU18" s="220"/>
      <c r="BV18" s="214">
        <v>3829753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13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234</v>
      </c>
      <c r="AZ19" s="198"/>
      <c r="BA19" s="198"/>
      <c r="BB19" s="198"/>
      <c r="BC19" s="198"/>
      <c r="BD19" s="198"/>
      <c r="BE19" s="198"/>
      <c r="BF19" s="198"/>
      <c r="BG19" s="198"/>
      <c r="BH19" s="198"/>
      <c r="BI19" s="198"/>
      <c r="BJ19" s="198"/>
      <c r="BK19" s="198"/>
      <c r="BL19" s="198"/>
      <c r="BM19" s="209"/>
      <c r="BN19" s="214">
        <v>5474516</v>
      </c>
      <c r="BO19" s="217"/>
      <c r="BP19" s="217"/>
      <c r="BQ19" s="217"/>
      <c r="BR19" s="217"/>
      <c r="BS19" s="217"/>
      <c r="BT19" s="217"/>
      <c r="BU19" s="220"/>
      <c r="BV19" s="214">
        <v>5681454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2323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230</v>
      </c>
      <c r="R22" s="104"/>
      <c r="S22" s="104"/>
      <c r="T22" s="104"/>
      <c r="U22" s="104"/>
      <c r="V22" s="125"/>
      <c r="W22" s="133" t="s">
        <v>243</v>
      </c>
      <c r="X22" s="33"/>
      <c r="Y22" s="41"/>
      <c r="Z22" s="50" t="s">
        <v>8</v>
      </c>
      <c r="AA22" s="56"/>
      <c r="AB22" s="56"/>
      <c r="AC22" s="56"/>
      <c r="AD22" s="56"/>
      <c r="AE22" s="56"/>
      <c r="AF22" s="56"/>
      <c r="AG22" s="25"/>
      <c r="AH22" s="163" t="s">
        <v>182</v>
      </c>
      <c r="AI22" s="56"/>
      <c r="AJ22" s="56"/>
      <c r="AK22" s="56"/>
      <c r="AL22" s="25"/>
      <c r="AM22" s="163" t="s">
        <v>244</v>
      </c>
      <c r="AN22" s="178"/>
      <c r="AO22" s="178"/>
      <c r="AP22" s="178"/>
      <c r="AQ22" s="178"/>
      <c r="AR22" s="180"/>
      <c r="AS22" s="92" t="s">
        <v>230</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12707984</v>
      </c>
      <c r="BO22" s="216"/>
      <c r="BP22" s="216"/>
      <c r="BQ22" s="216"/>
      <c r="BR22" s="216"/>
      <c r="BS22" s="216"/>
      <c r="BT22" s="216"/>
      <c r="BU22" s="219"/>
      <c r="BV22" s="213">
        <v>12985365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12369668</v>
      </c>
      <c r="BO23" s="217"/>
      <c r="BP23" s="217"/>
      <c r="BQ23" s="217"/>
      <c r="BR23" s="217"/>
      <c r="BS23" s="217"/>
      <c r="BT23" s="217"/>
      <c r="BU23" s="220"/>
      <c r="BV23" s="214">
        <v>12608917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7530</v>
      </c>
      <c r="R24" s="80"/>
      <c r="S24" s="80"/>
      <c r="T24" s="80"/>
      <c r="U24" s="80"/>
      <c r="V24" s="84"/>
      <c r="W24" s="134"/>
      <c r="X24" s="34"/>
      <c r="Y24" s="42"/>
      <c r="Z24" s="52" t="s">
        <v>251</v>
      </c>
      <c r="AA24" s="58"/>
      <c r="AB24" s="58"/>
      <c r="AC24" s="58"/>
      <c r="AD24" s="58"/>
      <c r="AE24" s="58"/>
      <c r="AF24" s="58"/>
      <c r="AG24" s="63"/>
      <c r="AH24" s="72">
        <v>143</v>
      </c>
      <c r="AI24" s="80"/>
      <c r="AJ24" s="80"/>
      <c r="AK24" s="80"/>
      <c r="AL24" s="84"/>
      <c r="AM24" s="72">
        <v>425711</v>
      </c>
      <c r="AN24" s="80"/>
      <c r="AO24" s="80"/>
      <c r="AP24" s="80"/>
      <c r="AQ24" s="80"/>
      <c r="AR24" s="84"/>
      <c r="AS24" s="72">
        <v>2977</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10677300</v>
      </c>
      <c r="BO24" s="217"/>
      <c r="BP24" s="217"/>
      <c r="BQ24" s="217"/>
      <c r="BR24" s="217"/>
      <c r="BS24" s="217"/>
      <c r="BT24" s="217"/>
      <c r="BU24" s="220"/>
      <c r="BV24" s="214">
        <v>10769033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6480</v>
      </c>
      <c r="R25" s="80"/>
      <c r="S25" s="80"/>
      <c r="T25" s="80"/>
      <c r="U25" s="80"/>
      <c r="V25" s="84"/>
      <c r="W25" s="134"/>
      <c r="X25" s="34"/>
      <c r="Y25" s="42"/>
      <c r="Z25" s="52" t="s">
        <v>256</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65803</v>
      </c>
      <c r="BO25" s="216"/>
      <c r="BP25" s="216"/>
      <c r="BQ25" s="216"/>
      <c r="BR25" s="216"/>
      <c r="BS25" s="216"/>
      <c r="BT25" s="216"/>
      <c r="BU25" s="219"/>
      <c r="BV25" s="213">
        <v>85571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5980</v>
      </c>
      <c r="R26" s="80"/>
      <c r="S26" s="80"/>
      <c r="T26" s="80"/>
      <c r="U26" s="80"/>
      <c r="V26" s="84"/>
      <c r="W26" s="134"/>
      <c r="X26" s="34"/>
      <c r="Y26" s="42"/>
      <c r="Z26" s="52" t="s">
        <v>258</v>
      </c>
      <c r="AA26" s="143"/>
      <c r="AB26" s="143"/>
      <c r="AC26" s="143"/>
      <c r="AD26" s="143"/>
      <c r="AE26" s="143"/>
      <c r="AF26" s="143"/>
      <c r="AG26" s="161"/>
      <c r="AH26" s="72" t="s">
        <v>201</v>
      </c>
      <c r="AI26" s="80"/>
      <c r="AJ26" s="80"/>
      <c r="AK26" s="80"/>
      <c r="AL26" s="84"/>
      <c r="AM26" s="72" t="s">
        <v>201</v>
      </c>
      <c r="AN26" s="80"/>
      <c r="AO26" s="80"/>
      <c r="AP26" s="80"/>
      <c r="AQ26" s="80"/>
      <c r="AR26" s="84"/>
      <c r="AS26" s="72" t="s">
        <v>201</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2950</v>
      </c>
      <c r="R27" s="80"/>
      <c r="S27" s="80"/>
      <c r="T27" s="80"/>
      <c r="U27" s="80"/>
      <c r="V27" s="84"/>
      <c r="W27" s="134"/>
      <c r="X27" s="34"/>
      <c r="Y27" s="42"/>
      <c r="Z27" s="52" t="s">
        <v>262</v>
      </c>
      <c r="AA27" s="58"/>
      <c r="AB27" s="58"/>
      <c r="AC27" s="58"/>
      <c r="AD27" s="58"/>
      <c r="AE27" s="58"/>
      <c r="AF27" s="58"/>
      <c r="AG27" s="63"/>
      <c r="AH27" s="72">
        <v>20</v>
      </c>
      <c r="AI27" s="80"/>
      <c r="AJ27" s="80"/>
      <c r="AK27" s="80"/>
      <c r="AL27" s="84"/>
      <c r="AM27" s="72">
        <v>65696</v>
      </c>
      <c r="AN27" s="80"/>
      <c r="AO27" s="80"/>
      <c r="AP27" s="80"/>
      <c r="AQ27" s="80"/>
      <c r="AR27" s="84"/>
      <c r="AS27" s="72">
        <v>3285</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2360</v>
      </c>
      <c r="R28" s="80"/>
      <c r="S28" s="80"/>
      <c r="T28" s="80"/>
      <c r="U28" s="80"/>
      <c r="V28" s="84"/>
      <c r="W28" s="134"/>
      <c r="X28" s="34"/>
      <c r="Y28" s="42"/>
      <c r="Z28" s="52" t="s">
        <v>35</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268</v>
      </c>
      <c r="AZ28" s="201"/>
      <c r="BA28" s="201"/>
      <c r="BB28" s="204"/>
      <c r="BC28" s="189" t="s">
        <v>99</v>
      </c>
      <c r="BD28" s="197"/>
      <c r="BE28" s="197"/>
      <c r="BF28" s="197"/>
      <c r="BG28" s="197"/>
      <c r="BH28" s="197"/>
      <c r="BI28" s="197"/>
      <c r="BJ28" s="197"/>
      <c r="BK28" s="197"/>
      <c r="BL28" s="197"/>
      <c r="BM28" s="208"/>
      <c r="BN28" s="213">
        <v>755232</v>
      </c>
      <c r="BO28" s="216"/>
      <c r="BP28" s="216"/>
      <c r="BQ28" s="216"/>
      <c r="BR28" s="216"/>
      <c r="BS28" s="216"/>
      <c r="BT28" s="216"/>
      <c r="BU28" s="219"/>
      <c r="BV28" s="213">
        <v>690103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10</v>
      </c>
      <c r="M29" s="80"/>
      <c r="N29" s="80"/>
      <c r="O29" s="80"/>
      <c r="P29" s="84"/>
      <c r="Q29" s="72">
        <v>1860</v>
      </c>
      <c r="R29" s="80"/>
      <c r="S29" s="80"/>
      <c r="T29" s="80"/>
      <c r="U29" s="80"/>
      <c r="V29" s="84"/>
      <c r="W29" s="135"/>
      <c r="X29" s="140"/>
      <c r="Y29" s="142"/>
      <c r="Z29" s="52" t="s">
        <v>271</v>
      </c>
      <c r="AA29" s="58"/>
      <c r="AB29" s="58"/>
      <c r="AC29" s="58"/>
      <c r="AD29" s="58"/>
      <c r="AE29" s="58"/>
      <c r="AF29" s="58"/>
      <c r="AG29" s="63"/>
      <c r="AH29" s="72">
        <v>163</v>
      </c>
      <c r="AI29" s="80"/>
      <c r="AJ29" s="80"/>
      <c r="AK29" s="80"/>
      <c r="AL29" s="84"/>
      <c r="AM29" s="72">
        <v>491407</v>
      </c>
      <c r="AN29" s="80"/>
      <c r="AO29" s="80"/>
      <c r="AP29" s="80"/>
      <c r="AQ29" s="80"/>
      <c r="AR29" s="84"/>
      <c r="AS29" s="72">
        <v>3015</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445973</v>
      </c>
      <c r="BO29" s="217"/>
      <c r="BP29" s="217"/>
      <c r="BQ29" s="217"/>
      <c r="BR29" s="217"/>
      <c r="BS29" s="217"/>
      <c r="BT29" s="217"/>
      <c r="BU29" s="220"/>
      <c r="BV29" s="214">
        <v>327091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1421165</v>
      </c>
      <c r="BO30" s="218"/>
      <c r="BP30" s="218"/>
      <c r="BQ30" s="218"/>
      <c r="BR30" s="218"/>
      <c r="BS30" s="218"/>
      <c r="BT30" s="218"/>
      <c r="BU30" s="221"/>
      <c r="BV30" s="215">
        <v>1226317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281</v>
      </c>
      <c r="F33" s="54"/>
      <c r="G33" s="54"/>
      <c r="H33" s="54"/>
      <c r="I33" s="54"/>
      <c r="J33" s="54"/>
      <c r="K33" s="54"/>
      <c r="L33" s="54"/>
      <c r="M33" s="54"/>
      <c r="N33" s="54"/>
      <c r="O33" s="54"/>
      <c r="P33" s="54"/>
      <c r="Q33" s="54"/>
      <c r="R33" s="54"/>
      <c r="S33" s="54"/>
      <c r="T33" s="54"/>
      <c r="U33" s="37" t="s">
        <v>119</v>
      </c>
      <c r="V33" s="37"/>
      <c r="W33" s="54" t="s">
        <v>281</v>
      </c>
      <c r="X33" s="54"/>
      <c r="Y33" s="54"/>
      <c r="Z33" s="54"/>
      <c r="AA33" s="54"/>
      <c r="AB33" s="54"/>
      <c r="AC33" s="54"/>
      <c r="AD33" s="54"/>
      <c r="AE33" s="54"/>
      <c r="AF33" s="54"/>
      <c r="AG33" s="54"/>
      <c r="AH33" s="54"/>
      <c r="AI33" s="54"/>
      <c r="AJ33" s="54"/>
      <c r="AK33" s="54"/>
      <c r="AL33" s="54"/>
      <c r="AM33" s="37" t="s">
        <v>119</v>
      </c>
      <c r="AN33" s="37"/>
      <c r="AO33" s="54" t="s">
        <v>281</v>
      </c>
      <c r="AP33" s="54"/>
      <c r="AQ33" s="54"/>
      <c r="AR33" s="54"/>
      <c r="AS33" s="54"/>
      <c r="AT33" s="54"/>
      <c r="AU33" s="54"/>
      <c r="AV33" s="54"/>
      <c r="AW33" s="54"/>
      <c r="AX33" s="54"/>
      <c r="AY33" s="54"/>
      <c r="AZ33" s="54"/>
      <c r="BA33" s="54"/>
      <c r="BB33" s="54"/>
      <c r="BC33" s="54"/>
      <c r="BD33" s="37"/>
      <c r="BE33" s="54" t="s">
        <v>283</v>
      </c>
      <c r="BF33" s="54"/>
      <c r="BG33" s="54" t="s">
        <v>167</v>
      </c>
      <c r="BH33" s="54"/>
      <c r="BI33" s="54"/>
      <c r="BJ33" s="54"/>
      <c r="BK33" s="54"/>
      <c r="BL33" s="54"/>
      <c r="BM33" s="54"/>
      <c r="BN33" s="54"/>
      <c r="BO33" s="54"/>
      <c r="BP33" s="54"/>
      <c r="BQ33" s="54"/>
      <c r="BR33" s="54"/>
      <c r="BS33" s="54"/>
      <c r="BT33" s="54"/>
      <c r="BU33" s="54"/>
      <c r="BV33" s="37"/>
      <c r="BW33" s="37" t="s">
        <v>283</v>
      </c>
      <c r="BX33" s="37"/>
      <c r="BY33" s="54" t="s">
        <v>106</v>
      </c>
      <c r="BZ33" s="54"/>
      <c r="CA33" s="54"/>
      <c r="CB33" s="54"/>
      <c r="CC33" s="54"/>
      <c r="CD33" s="54"/>
      <c r="CE33" s="54"/>
      <c r="CF33" s="54"/>
      <c r="CG33" s="54"/>
      <c r="CH33" s="54"/>
      <c r="CI33" s="54"/>
      <c r="CJ33" s="54"/>
      <c r="CK33" s="54"/>
      <c r="CL33" s="54"/>
      <c r="CM33" s="54"/>
      <c r="CN33" s="54"/>
      <c r="CO33" s="37" t="s">
        <v>119</v>
      </c>
      <c r="CP33" s="37"/>
      <c r="CQ33" s="54" t="s">
        <v>284</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釧路公立大学事務組合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浜中町就農者研修牧場</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浜中診療所特別会計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釧路東部消防組合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釧路・根室広域地方税滞納整理機構</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iubQC4pKpxH8zZjVCLbn04HjVc+Gane7LzcooIT5Wv9LyO0lr5xFo0T3pg/QfQILSZj5WjYbqVbC5HOF8Y7ezQ==" saltValue="uiMzQSXrQK4nIvW+DyWOi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117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254</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831749</v>
      </c>
      <c r="S5" s="276"/>
      <c r="T5" s="276"/>
      <c r="U5" s="276"/>
      <c r="V5" s="276"/>
      <c r="W5" s="276"/>
      <c r="X5" s="276"/>
      <c r="Y5" s="278"/>
      <c r="Z5" s="281">
        <v>8.4</v>
      </c>
      <c r="AA5" s="281"/>
      <c r="AB5" s="281"/>
      <c r="AC5" s="281"/>
      <c r="AD5" s="286">
        <v>831749</v>
      </c>
      <c r="AE5" s="286"/>
      <c r="AF5" s="286"/>
      <c r="AG5" s="286"/>
      <c r="AH5" s="286"/>
      <c r="AI5" s="286"/>
      <c r="AJ5" s="286"/>
      <c r="AK5" s="286"/>
      <c r="AL5" s="291">
        <v>18.2</v>
      </c>
      <c r="AM5" s="293"/>
      <c r="AN5" s="293"/>
      <c r="AO5" s="295"/>
      <c r="AP5" s="260" t="s">
        <v>316</v>
      </c>
      <c r="AQ5" s="265"/>
      <c r="AR5" s="265"/>
      <c r="AS5" s="265"/>
      <c r="AT5" s="265"/>
      <c r="AU5" s="265"/>
      <c r="AV5" s="265"/>
      <c r="AW5" s="265"/>
      <c r="AX5" s="265"/>
      <c r="AY5" s="265"/>
      <c r="AZ5" s="265"/>
      <c r="BA5" s="265"/>
      <c r="BB5" s="265"/>
      <c r="BC5" s="265"/>
      <c r="BD5" s="265"/>
      <c r="BE5" s="265"/>
      <c r="BF5" s="268"/>
      <c r="BG5" s="274">
        <v>831749</v>
      </c>
      <c r="BH5" s="217"/>
      <c r="BI5" s="217"/>
      <c r="BJ5" s="217"/>
      <c r="BK5" s="217"/>
      <c r="BL5" s="217"/>
      <c r="BM5" s="217"/>
      <c r="BN5" s="279"/>
      <c r="BO5" s="282">
        <v>100</v>
      </c>
      <c r="BP5" s="282"/>
      <c r="BQ5" s="282"/>
      <c r="BR5" s="282"/>
      <c r="BS5" s="287">
        <v>6949</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309</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122754</v>
      </c>
      <c r="S6" s="217"/>
      <c r="T6" s="217"/>
      <c r="U6" s="217"/>
      <c r="V6" s="217"/>
      <c r="W6" s="217"/>
      <c r="X6" s="217"/>
      <c r="Y6" s="279"/>
      <c r="Z6" s="282">
        <v>1.2</v>
      </c>
      <c r="AA6" s="282"/>
      <c r="AB6" s="282"/>
      <c r="AC6" s="282"/>
      <c r="AD6" s="287">
        <v>122754</v>
      </c>
      <c r="AE6" s="287"/>
      <c r="AF6" s="287"/>
      <c r="AG6" s="287"/>
      <c r="AH6" s="287"/>
      <c r="AI6" s="287"/>
      <c r="AJ6" s="287"/>
      <c r="AK6" s="287"/>
      <c r="AL6" s="283">
        <v>2.7</v>
      </c>
      <c r="AM6" s="238"/>
      <c r="AN6" s="238"/>
      <c r="AO6" s="296"/>
      <c r="AP6" s="261" t="s">
        <v>103</v>
      </c>
      <c r="AQ6" s="1"/>
      <c r="AR6" s="1"/>
      <c r="AS6" s="1"/>
      <c r="AT6" s="1"/>
      <c r="AU6" s="1"/>
      <c r="AV6" s="1"/>
      <c r="AW6" s="1"/>
      <c r="AX6" s="1"/>
      <c r="AY6" s="1"/>
      <c r="AZ6" s="1"/>
      <c r="BA6" s="1"/>
      <c r="BB6" s="1"/>
      <c r="BC6" s="1"/>
      <c r="BD6" s="1"/>
      <c r="BE6" s="1"/>
      <c r="BF6" s="269"/>
      <c r="BG6" s="274">
        <v>831749</v>
      </c>
      <c r="BH6" s="217"/>
      <c r="BI6" s="217"/>
      <c r="BJ6" s="217"/>
      <c r="BK6" s="217"/>
      <c r="BL6" s="217"/>
      <c r="BM6" s="217"/>
      <c r="BN6" s="279"/>
      <c r="BO6" s="282">
        <v>100</v>
      </c>
      <c r="BP6" s="282"/>
      <c r="BQ6" s="282"/>
      <c r="BR6" s="282"/>
      <c r="BS6" s="287">
        <v>6949</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69947</v>
      </c>
      <c r="CS6" s="217"/>
      <c r="CT6" s="217"/>
      <c r="CU6" s="217"/>
      <c r="CV6" s="217"/>
      <c r="CW6" s="217"/>
      <c r="CX6" s="217"/>
      <c r="CY6" s="279"/>
      <c r="CZ6" s="291">
        <v>0.7</v>
      </c>
      <c r="DA6" s="293"/>
      <c r="DB6" s="293"/>
      <c r="DC6" s="337"/>
      <c r="DD6" s="288" t="s">
        <v>201</v>
      </c>
      <c r="DE6" s="217"/>
      <c r="DF6" s="217"/>
      <c r="DG6" s="217"/>
      <c r="DH6" s="217"/>
      <c r="DI6" s="217"/>
      <c r="DJ6" s="217"/>
      <c r="DK6" s="217"/>
      <c r="DL6" s="217"/>
      <c r="DM6" s="217"/>
      <c r="DN6" s="217"/>
      <c r="DO6" s="217"/>
      <c r="DP6" s="279"/>
      <c r="DQ6" s="288">
        <v>69947</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327</v>
      </c>
      <c r="S7" s="217"/>
      <c r="T7" s="217"/>
      <c r="U7" s="217"/>
      <c r="V7" s="217"/>
      <c r="W7" s="217"/>
      <c r="X7" s="217"/>
      <c r="Y7" s="279"/>
      <c r="Z7" s="282">
        <v>0</v>
      </c>
      <c r="AA7" s="282"/>
      <c r="AB7" s="282"/>
      <c r="AC7" s="282"/>
      <c r="AD7" s="287">
        <v>327</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331091</v>
      </c>
      <c r="BH7" s="217"/>
      <c r="BI7" s="217"/>
      <c r="BJ7" s="217"/>
      <c r="BK7" s="217"/>
      <c r="BL7" s="217"/>
      <c r="BM7" s="217"/>
      <c r="BN7" s="279"/>
      <c r="BO7" s="282">
        <v>39.799999999999997</v>
      </c>
      <c r="BP7" s="282"/>
      <c r="BQ7" s="282"/>
      <c r="BR7" s="282"/>
      <c r="BS7" s="287">
        <v>6949</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2183599</v>
      </c>
      <c r="CS7" s="217"/>
      <c r="CT7" s="217"/>
      <c r="CU7" s="217"/>
      <c r="CV7" s="217"/>
      <c r="CW7" s="217"/>
      <c r="CX7" s="217"/>
      <c r="CY7" s="279"/>
      <c r="CZ7" s="282">
        <v>22.5</v>
      </c>
      <c r="DA7" s="282"/>
      <c r="DB7" s="282"/>
      <c r="DC7" s="282"/>
      <c r="DD7" s="288">
        <v>96083</v>
      </c>
      <c r="DE7" s="217"/>
      <c r="DF7" s="217"/>
      <c r="DG7" s="217"/>
      <c r="DH7" s="217"/>
      <c r="DI7" s="217"/>
      <c r="DJ7" s="217"/>
      <c r="DK7" s="217"/>
      <c r="DL7" s="217"/>
      <c r="DM7" s="217"/>
      <c r="DN7" s="217"/>
      <c r="DO7" s="217"/>
      <c r="DP7" s="279"/>
      <c r="DQ7" s="288">
        <v>1075940</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2402</v>
      </c>
      <c r="S8" s="217"/>
      <c r="T8" s="217"/>
      <c r="U8" s="217"/>
      <c r="V8" s="217"/>
      <c r="W8" s="217"/>
      <c r="X8" s="217"/>
      <c r="Y8" s="279"/>
      <c r="Z8" s="282">
        <v>0</v>
      </c>
      <c r="AA8" s="282"/>
      <c r="AB8" s="282"/>
      <c r="AC8" s="282"/>
      <c r="AD8" s="287">
        <v>2402</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10195</v>
      </c>
      <c r="BH8" s="217"/>
      <c r="BI8" s="217"/>
      <c r="BJ8" s="217"/>
      <c r="BK8" s="217"/>
      <c r="BL8" s="217"/>
      <c r="BM8" s="217"/>
      <c r="BN8" s="279"/>
      <c r="BO8" s="282">
        <v>1.2</v>
      </c>
      <c r="BP8" s="282"/>
      <c r="BQ8" s="282"/>
      <c r="BR8" s="282"/>
      <c r="BS8" s="287" t="s">
        <v>201</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1186908</v>
      </c>
      <c r="CS8" s="217"/>
      <c r="CT8" s="217"/>
      <c r="CU8" s="217"/>
      <c r="CV8" s="217"/>
      <c r="CW8" s="217"/>
      <c r="CX8" s="217"/>
      <c r="CY8" s="279"/>
      <c r="CZ8" s="282">
        <v>12.2</v>
      </c>
      <c r="DA8" s="282"/>
      <c r="DB8" s="282"/>
      <c r="DC8" s="282"/>
      <c r="DD8" s="288">
        <v>669</v>
      </c>
      <c r="DE8" s="217"/>
      <c r="DF8" s="217"/>
      <c r="DG8" s="217"/>
      <c r="DH8" s="217"/>
      <c r="DI8" s="217"/>
      <c r="DJ8" s="217"/>
      <c r="DK8" s="217"/>
      <c r="DL8" s="217"/>
      <c r="DM8" s="217"/>
      <c r="DN8" s="217"/>
      <c r="DO8" s="217"/>
      <c r="DP8" s="279"/>
      <c r="DQ8" s="288">
        <v>705285</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1942</v>
      </c>
      <c r="S9" s="217"/>
      <c r="T9" s="217"/>
      <c r="U9" s="217"/>
      <c r="V9" s="217"/>
      <c r="W9" s="217"/>
      <c r="X9" s="217"/>
      <c r="Y9" s="279"/>
      <c r="Z9" s="282">
        <v>0</v>
      </c>
      <c r="AA9" s="282"/>
      <c r="AB9" s="282"/>
      <c r="AC9" s="282"/>
      <c r="AD9" s="287">
        <v>1942</v>
      </c>
      <c r="AE9" s="287"/>
      <c r="AF9" s="287"/>
      <c r="AG9" s="287"/>
      <c r="AH9" s="287"/>
      <c r="AI9" s="287"/>
      <c r="AJ9" s="287"/>
      <c r="AK9" s="287"/>
      <c r="AL9" s="283">
        <v>0</v>
      </c>
      <c r="AM9" s="238"/>
      <c r="AN9" s="238"/>
      <c r="AO9" s="296"/>
      <c r="AP9" s="261" t="s">
        <v>333</v>
      </c>
      <c r="AQ9" s="1"/>
      <c r="AR9" s="1"/>
      <c r="AS9" s="1"/>
      <c r="AT9" s="1"/>
      <c r="AU9" s="1"/>
      <c r="AV9" s="1"/>
      <c r="AW9" s="1"/>
      <c r="AX9" s="1"/>
      <c r="AY9" s="1"/>
      <c r="AZ9" s="1"/>
      <c r="BA9" s="1"/>
      <c r="BB9" s="1"/>
      <c r="BC9" s="1"/>
      <c r="BD9" s="1"/>
      <c r="BE9" s="1"/>
      <c r="BF9" s="269"/>
      <c r="BG9" s="274">
        <v>290303</v>
      </c>
      <c r="BH9" s="217"/>
      <c r="BI9" s="217"/>
      <c r="BJ9" s="217"/>
      <c r="BK9" s="217"/>
      <c r="BL9" s="217"/>
      <c r="BM9" s="217"/>
      <c r="BN9" s="279"/>
      <c r="BO9" s="282">
        <v>34.9</v>
      </c>
      <c r="BP9" s="282"/>
      <c r="BQ9" s="282"/>
      <c r="BR9" s="282"/>
      <c r="BS9" s="287" t="s">
        <v>201</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928104</v>
      </c>
      <c r="CS9" s="217"/>
      <c r="CT9" s="217"/>
      <c r="CU9" s="217"/>
      <c r="CV9" s="217"/>
      <c r="CW9" s="217"/>
      <c r="CX9" s="217"/>
      <c r="CY9" s="279"/>
      <c r="CZ9" s="282">
        <v>9.6</v>
      </c>
      <c r="DA9" s="282"/>
      <c r="DB9" s="282"/>
      <c r="DC9" s="282"/>
      <c r="DD9" s="288">
        <v>36784</v>
      </c>
      <c r="DE9" s="217"/>
      <c r="DF9" s="217"/>
      <c r="DG9" s="217"/>
      <c r="DH9" s="217"/>
      <c r="DI9" s="217"/>
      <c r="DJ9" s="217"/>
      <c r="DK9" s="217"/>
      <c r="DL9" s="217"/>
      <c r="DM9" s="217"/>
      <c r="DN9" s="217"/>
      <c r="DO9" s="217"/>
      <c r="DP9" s="279"/>
      <c r="DQ9" s="288">
        <v>484121</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190</v>
      </c>
      <c r="AQ10" s="1"/>
      <c r="AR10" s="1"/>
      <c r="AS10" s="1"/>
      <c r="AT10" s="1"/>
      <c r="AU10" s="1"/>
      <c r="AV10" s="1"/>
      <c r="AW10" s="1"/>
      <c r="AX10" s="1"/>
      <c r="AY10" s="1"/>
      <c r="AZ10" s="1"/>
      <c r="BA10" s="1"/>
      <c r="BB10" s="1"/>
      <c r="BC10" s="1"/>
      <c r="BD10" s="1"/>
      <c r="BE10" s="1"/>
      <c r="BF10" s="269"/>
      <c r="BG10" s="274">
        <v>15697</v>
      </c>
      <c r="BH10" s="217"/>
      <c r="BI10" s="217"/>
      <c r="BJ10" s="217"/>
      <c r="BK10" s="217"/>
      <c r="BL10" s="217"/>
      <c r="BM10" s="217"/>
      <c r="BN10" s="279"/>
      <c r="BO10" s="282">
        <v>1.9</v>
      </c>
      <c r="BP10" s="282"/>
      <c r="BQ10" s="282"/>
      <c r="BR10" s="282"/>
      <c r="BS10" s="287">
        <v>2616</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147145</v>
      </c>
      <c r="S11" s="217"/>
      <c r="T11" s="217"/>
      <c r="U11" s="217"/>
      <c r="V11" s="217"/>
      <c r="W11" s="217"/>
      <c r="X11" s="217"/>
      <c r="Y11" s="279"/>
      <c r="Z11" s="283">
        <v>1.5</v>
      </c>
      <c r="AA11" s="238"/>
      <c r="AB11" s="238"/>
      <c r="AC11" s="285"/>
      <c r="AD11" s="288">
        <v>147145</v>
      </c>
      <c r="AE11" s="217"/>
      <c r="AF11" s="217"/>
      <c r="AG11" s="217"/>
      <c r="AH11" s="217"/>
      <c r="AI11" s="217"/>
      <c r="AJ11" s="217"/>
      <c r="AK11" s="279"/>
      <c r="AL11" s="283">
        <v>3.2</v>
      </c>
      <c r="AM11" s="238"/>
      <c r="AN11" s="238"/>
      <c r="AO11" s="296"/>
      <c r="AP11" s="261" t="s">
        <v>338</v>
      </c>
      <c r="AQ11" s="1"/>
      <c r="AR11" s="1"/>
      <c r="AS11" s="1"/>
      <c r="AT11" s="1"/>
      <c r="AU11" s="1"/>
      <c r="AV11" s="1"/>
      <c r="AW11" s="1"/>
      <c r="AX11" s="1"/>
      <c r="AY11" s="1"/>
      <c r="AZ11" s="1"/>
      <c r="BA11" s="1"/>
      <c r="BB11" s="1"/>
      <c r="BC11" s="1"/>
      <c r="BD11" s="1"/>
      <c r="BE11" s="1"/>
      <c r="BF11" s="269"/>
      <c r="BG11" s="274">
        <v>14896</v>
      </c>
      <c r="BH11" s="217"/>
      <c r="BI11" s="217"/>
      <c r="BJ11" s="217"/>
      <c r="BK11" s="217"/>
      <c r="BL11" s="217"/>
      <c r="BM11" s="217"/>
      <c r="BN11" s="279"/>
      <c r="BO11" s="282">
        <v>1.8</v>
      </c>
      <c r="BP11" s="282"/>
      <c r="BQ11" s="282"/>
      <c r="BR11" s="282"/>
      <c r="BS11" s="287">
        <v>4333</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1576711</v>
      </c>
      <c r="CS11" s="217"/>
      <c r="CT11" s="217"/>
      <c r="CU11" s="217"/>
      <c r="CV11" s="217"/>
      <c r="CW11" s="217"/>
      <c r="CX11" s="217"/>
      <c r="CY11" s="279"/>
      <c r="CZ11" s="282">
        <v>16.2</v>
      </c>
      <c r="DA11" s="282"/>
      <c r="DB11" s="282"/>
      <c r="DC11" s="282"/>
      <c r="DD11" s="288">
        <v>1089975</v>
      </c>
      <c r="DE11" s="217"/>
      <c r="DF11" s="217"/>
      <c r="DG11" s="217"/>
      <c r="DH11" s="217"/>
      <c r="DI11" s="217"/>
      <c r="DJ11" s="217"/>
      <c r="DK11" s="217"/>
      <c r="DL11" s="217"/>
      <c r="DM11" s="217"/>
      <c r="DN11" s="217"/>
      <c r="DO11" s="217"/>
      <c r="DP11" s="279"/>
      <c r="DQ11" s="288">
        <v>248453</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342</v>
      </c>
      <c r="AQ12" s="1"/>
      <c r="AR12" s="1"/>
      <c r="AS12" s="1"/>
      <c r="AT12" s="1"/>
      <c r="AU12" s="1"/>
      <c r="AV12" s="1"/>
      <c r="AW12" s="1"/>
      <c r="AX12" s="1"/>
      <c r="AY12" s="1"/>
      <c r="AZ12" s="1"/>
      <c r="BA12" s="1"/>
      <c r="BB12" s="1"/>
      <c r="BC12" s="1"/>
      <c r="BD12" s="1"/>
      <c r="BE12" s="1"/>
      <c r="BF12" s="269"/>
      <c r="BG12" s="274">
        <v>427803</v>
      </c>
      <c r="BH12" s="217"/>
      <c r="BI12" s="217"/>
      <c r="BJ12" s="217"/>
      <c r="BK12" s="217"/>
      <c r="BL12" s="217"/>
      <c r="BM12" s="217"/>
      <c r="BN12" s="279"/>
      <c r="BO12" s="282">
        <v>51.4</v>
      </c>
      <c r="BP12" s="282"/>
      <c r="BQ12" s="282"/>
      <c r="BR12" s="282"/>
      <c r="BS12" s="287" t="s">
        <v>201</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255091</v>
      </c>
      <c r="CS12" s="217"/>
      <c r="CT12" s="217"/>
      <c r="CU12" s="217"/>
      <c r="CV12" s="217"/>
      <c r="CW12" s="217"/>
      <c r="CX12" s="217"/>
      <c r="CY12" s="279"/>
      <c r="CZ12" s="282">
        <v>2.6</v>
      </c>
      <c r="DA12" s="282"/>
      <c r="DB12" s="282"/>
      <c r="DC12" s="282"/>
      <c r="DD12" s="288">
        <v>7005</v>
      </c>
      <c r="DE12" s="217"/>
      <c r="DF12" s="217"/>
      <c r="DG12" s="217"/>
      <c r="DH12" s="217"/>
      <c r="DI12" s="217"/>
      <c r="DJ12" s="217"/>
      <c r="DK12" s="217"/>
      <c r="DL12" s="217"/>
      <c r="DM12" s="217"/>
      <c r="DN12" s="217"/>
      <c r="DO12" s="217"/>
      <c r="DP12" s="279"/>
      <c r="DQ12" s="288">
        <v>161808</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345</v>
      </c>
      <c r="AQ13" s="1"/>
      <c r="AR13" s="1"/>
      <c r="AS13" s="1"/>
      <c r="AT13" s="1"/>
      <c r="AU13" s="1"/>
      <c r="AV13" s="1"/>
      <c r="AW13" s="1"/>
      <c r="AX13" s="1"/>
      <c r="AY13" s="1"/>
      <c r="AZ13" s="1"/>
      <c r="BA13" s="1"/>
      <c r="BB13" s="1"/>
      <c r="BC13" s="1"/>
      <c r="BD13" s="1"/>
      <c r="BE13" s="1"/>
      <c r="BF13" s="269"/>
      <c r="BG13" s="274">
        <v>427450</v>
      </c>
      <c r="BH13" s="217"/>
      <c r="BI13" s="217"/>
      <c r="BJ13" s="217"/>
      <c r="BK13" s="217"/>
      <c r="BL13" s="217"/>
      <c r="BM13" s="217"/>
      <c r="BN13" s="279"/>
      <c r="BO13" s="282">
        <v>51.4</v>
      </c>
      <c r="BP13" s="282"/>
      <c r="BQ13" s="282"/>
      <c r="BR13" s="282"/>
      <c r="BS13" s="287" t="s">
        <v>201</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1128910</v>
      </c>
      <c r="CS13" s="217"/>
      <c r="CT13" s="217"/>
      <c r="CU13" s="217"/>
      <c r="CV13" s="217"/>
      <c r="CW13" s="217"/>
      <c r="CX13" s="217"/>
      <c r="CY13" s="279"/>
      <c r="CZ13" s="282">
        <v>11.6</v>
      </c>
      <c r="DA13" s="282"/>
      <c r="DB13" s="282"/>
      <c r="DC13" s="282"/>
      <c r="DD13" s="288">
        <v>704239</v>
      </c>
      <c r="DE13" s="217"/>
      <c r="DF13" s="217"/>
      <c r="DG13" s="217"/>
      <c r="DH13" s="217"/>
      <c r="DI13" s="217"/>
      <c r="DJ13" s="217"/>
      <c r="DK13" s="217"/>
      <c r="DL13" s="217"/>
      <c r="DM13" s="217"/>
      <c r="DN13" s="217"/>
      <c r="DO13" s="217"/>
      <c r="DP13" s="279"/>
      <c r="DQ13" s="288">
        <v>525982</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t="s">
        <v>201</v>
      </c>
      <c r="S14" s="217"/>
      <c r="T14" s="217"/>
      <c r="U14" s="217"/>
      <c r="V14" s="217"/>
      <c r="W14" s="217"/>
      <c r="X14" s="217"/>
      <c r="Y14" s="279"/>
      <c r="Z14" s="282" t="s">
        <v>201</v>
      </c>
      <c r="AA14" s="282"/>
      <c r="AB14" s="282"/>
      <c r="AC14" s="282"/>
      <c r="AD14" s="287" t="s">
        <v>201</v>
      </c>
      <c r="AE14" s="287"/>
      <c r="AF14" s="287"/>
      <c r="AG14" s="287"/>
      <c r="AH14" s="287"/>
      <c r="AI14" s="287"/>
      <c r="AJ14" s="287"/>
      <c r="AK14" s="287"/>
      <c r="AL14" s="283" t="s">
        <v>201</v>
      </c>
      <c r="AM14" s="238"/>
      <c r="AN14" s="238"/>
      <c r="AO14" s="296"/>
      <c r="AP14" s="261" t="s">
        <v>217</v>
      </c>
      <c r="AQ14" s="1"/>
      <c r="AR14" s="1"/>
      <c r="AS14" s="1"/>
      <c r="AT14" s="1"/>
      <c r="AU14" s="1"/>
      <c r="AV14" s="1"/>
      <c r="AW14" s="1"/>
      <c r="AX14" s="1"/>
      <c r="AY14" s="1"/>
      <c r="AZ14" s="1"/>
      <c r="BA14" s="1"/>
      <c r="BB14" s="1"/>
      <c r="BC14" s="1"/>
      <c r="BD14" s="1"/>
      <c r="BE14" s="1"/>
      <c r="BF14" s="269"/>
      <c r="BG14" s="274">
        <v>21357</v>
      </c>
      <c r="BH14" s="217"/>
      <c r="BI14" s="217"/>
      <c r="BJ14" s="217"/>
      <c r="BK14" s="217"/>
      <c r="BL14" s="217"/>
      <c r="BM14" s="217"/>
      <c r="BN14" s="279"/>
      <c r="BO14" s="282">
        <v>2.6</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402380</v>
      </c>
      <c r="CS14" s="217"/>
      <c r="CT14" s="217"/>
      <c r="CU14" s="217"/>
      <c r="CV14" s="217"/>
      <c r="CW14" s="217"/>
      <c r="CX14" s="217"/>
      <c r="CY14" s="279"/>
      <c r="CZ14" s="282">
        <v>4.0999999999999996</v>
      </c>
      <c r="DA14" s="282"/>
      <c r="DB14" s="282"/>
      <c r="DC14" s="282"/>
      <c r="DD14" s="288">
        <v>95211</v>
      </c>
      <c r="DE14" s="217"/>
      <c r="DF14" s="217"/>
      <c r="DG14" s="217"/>
      <c r="DH14" s="217"/>
      <c r="DI14" s="217"/>
      <c r="DJ14" s="217"/>
      <c r="DK14" s="217"/>
      <c r="DL14" s="217"/>
      <c r="DM14" s="217"/>
      <c r="DN14" s="217"/>
      <c r="DO14" s="217"/>
      <c r="DP14" s="279"/>
      <c r="DQ14" s="288">
        <v>315680</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349</v>
      </c>
      <c r="AQ15" s="1"/>
      <c r="AR15" s="1"/>
      <c r="AS15" s="1"/>
      <c r="AT15" s="1"/>
      <c r="AU15" s="1"/>
      <c r="AV15" s="1"/>
      <c r="AW15" s="1"/>
      <c r="AX15" s="1"/>
      <c r="AY15" s="1"/>
      <c r="AZ15" s="1"/>
      <c r="BA15" s="1"/>
      <c r="BB15" s="1"/>
      <c r="BC15" s="1"/>
      <c r="BD15" s="1"/>
      <c r="BE15" s="1"/>
      <c r="BF15" s="269"/>
      <c r="BG15" s="274">
        <v>51498</v>
      </c>
      <c r="BH15" s="217"/>
      <c r="BI15" s="217"/>
      <c r="BJ15" s="217"/>
      <c r="BK15" s="217"/>
      <c r="BL15" s="217"/>
      <c r="BM15" s="217"/>
      <c r="BN15" s="279"/>
      <c r="BO15" s="282">
        <v>6.2</v>
      </c>
      <c r="BP15" s="282"/>
      <c r="BQ15" s="282"/>
      <c r="BR15" s="282"/>
      <c r="BS15" s="287" t="s">
        <v>201</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883168</v>
      </c>
      <c r="CS15" s="217"/>
      <c r="CT15" s="217"/>
      <c r="CU15" s="217"/>
      <c r="CV15" s="217"/>
      <c r="CW15" s="217"/>
      <c r="CX15" s="217"/>
      <c r="CY15" s="279"/>
      <c r="CZ15" s="282">
        <v>9.1</v>
      </c>
      <c r="DA15" s="282"/>
      <c r="DB15" s="282"/>
      <c r="DC15" s="282"/>
      <c r="DD15" s="288">
        <v>148350</v>
      </c>
      <c r="DE15" s="217"/>
      <c r="DF15" s="217"/>
      <c r="DG15" s="217"/>
      <c r="DH15" s="217"/>
      <c r="DI15" s="217"/>
      <c r="DJ15" s="217"/>
      <c r="DK15" s="217"/>
      <c r="DL15" s="217"/>
      <c r="DM15" s="217"/>
      <c r="DN15" s="217"/>
      <c r="DO15" s="217"/>
      <c r="DP15" s="279"/>
      <c r="DQ15" s="288">
        <v>698535</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10484</v>
      </c>
      <c r="S16" s="217"/>
      <c r="T16" s="217"/>
      <c r="U16" s="217"/>
      <c r="V16" s="217"/>
      <c r="W16" s="217"/>
      <c r="X16" s="217"/>
      <c r="Y16" s="279"/>
      <c r="Z16" s="282">
        <v>0.1</v>
      </c>
      <c r="AA16" s="282"/>
      <c r="AB16" s="282"/>
      <c r="AC16" s="282"/>
      <c r="AD16" s="287">
        <v>10484</v>
      </c>
      <c r="AE16" s="287"/>
      <c r="AF16" s="287"/>
      <c r="AG16" s="287"/>
      <c r="AH16" s="287"/>
      <c r="AI16" s="287"/>
      <c r="AJ16" s="287"/>
      <c r="AK16" s="287"/>
      <c r="AL16" s="283">
        <v>0.2</v>
      </c>
      <c r="AM16" s="238"/>
      <c r="AN16" s="238"/>
      <c r="AO16" s="296"/>
      <c r="AP16" s="261" t="s">
        <v>353</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t="s">
        <v>201</v>
      </c>
      <c r="CS16" s="217"/>
      <c r="CT16" s="217"/>
      <c r="CU16" s="217"/>
      <c r="CV16" s="217"/>
      <c r="CW16" s="217"/>
      <c r="CX16" s="217"/>
      <c r="CY16" s="279"/>
      <c r="CZ16" s="282" t="s">
        <v>201</v>
      </c>
      <c r="DA16" s="282"/>
      <c r="DB16" s="282"/>
      <c r="DC16" s="282"/>
      <c r="DD16" s="288" t="s">
        <v>201</v>
      </c>
      <c r="DE16" s="217"/>
      <c r="DF16" s="217"/>
      <c r="DG16" s="217"/>
      <c r="DH16" s="217"/>
      <c r="DI16" s="217"/>
      <c r="DJ16" s="217"/>
      <c r="DK16" s="217"/>
      <c r="DL16" s="217"/>
      <c r="DM16" s="217"/>
      <c r="DN16" s="217"/>
      <c r="DO16" s="217"/>
      <c r="DP16" s="279"/>
      <c r="DQ16" s="288" t="s">
        <v>201</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9652</v>
      </c>
      <c r="S17" s="217"/>
      <c r="T17" s="217"/>
      <c r="U17" s="217"/>
      <c r="V17" s="217"/>
      <c r="W17" s="217"/>
      <c r="X17" s="217"/>
      <c r="Y17" s="279"/>
      <c r="Z17" s="282">
        <v>0.1</v>
      </c>
      <c r="AA17" s="282"/>
      <c r="AB17" s="282"/>
      <c r="AC17" s="282"/>
      <c r="AD17" s="287">
        <v>9652</v>
      </c>
      <c r="AE17" s="287"/>
      <c r="AF17" s="287"/>
      <c r="AG17" s="287"/>
      <c r="AH17" s="287"/>
      <c r="AI17" s="287"/>
      <c r="AJ17" s="287"/>
      <c r="AK17" s="287"/>
      <c r="AL17" s="283">
        <v>0.2</v>
      </c>
      <c r="AM17" s="238"/>
      <c r="AN17" s="238"/>
      <c r="AO17" s="296"/>
      <c r="AP17" s="261" t="s">
        <v>357</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1101740</v>
      </c>
      <c r="CS17" s="217"/>
      <c r="CT17" s="217"/>
      <c r="CU17" s="217"/>
      <c r="CV17" s="217"/>
      <c r="CW17" s="217"/>
      <c r="CX17" s="217"/>
      <c r="CY17" s="279"/>
      <c r="CZ17" s="282">
        <v>11.3</v>
      </c>
      <c r="DA17" s="282"/>
      <c r="DB17" s="282"/>
      <c r="DC17" s="282"/>
      <c r="DD17" s="288" t="s">
        <v>201</v>
      </c>
      <c r="DE17" s="217"/>
      <c r="DF17" s="217"/>
      <c r="DG17" s="217"/>
      <c r="DH17" s="217"/>
      <c r="DI17" s="217"/>
      <c r="DJ17" s="217"/>
      <c r="DK17" s="217"/>
      <c r="DL17" s="217"/>
      <c r="DM17" s="217"/>
      <c r="DN17" s="217"/>
      <c r="DO17" s="217"/>
      <c r="DP17" s="279"/>
      <c r="DQ17" s="288">
        <v>1059090</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4240</v>
      </c>
      <c r="S18" s="217"/>
      <c r="T18" s="217"/>
      <c r="U18" s="217"/>
      <c r="V18" s="217"/>
      <c r="W18" s="217"/>
      <c r="X18" s="217"/>
      <c r="Y18" s="279"/>
      <c r="Z18" s="282">
        <v>0</v>
      </c>
      <c r="AA18" s="282"/>
      <c r="AB18" s="282"/>
      <c r="AC18" s="282"/>
      <c r="AD18" s="287">
        <v>4240</v>
      </c>
      <c r="AE18" s="287"/>
      <c r="AF18" s="287"/>
      <c r="AG18" s="287"/>
      <c r="AH18" s="287"/>
      <c r="AI18" s="287"/>
      <c r="AJ18" s="287"/>
      <c r="AK18" s="287"/>
      <c r="AL18" s="283">
        <v>0.1</v>
      </c>
      <c r="AM18" s="238"/>
      <c r="AN18" s="238"/>
      <c r="AO18" s="296"/>
      <c r="AP18" s="261" t="s">
        <v>98</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2899</v>
      </c>
      <c r="S19" s="217"/>
      <c r="T19" s="217"/>
      <c r="U19" s="217"/>
      <c r="V19" s="217"/>
      <c r="W19" s="217"/>
      <c r="X19" s="217"/>
      <c r="Y19" s="279"/>
      <c r="Z19" s="282">
        <v>0</v>
      </c>
      <c r="AA19" s="282"/>
      <c r="AB19" s="282"/>
      <c r="AC19" s="282"/>
      <c r="AD19" s="287">
        <v>2899</v>
      </c>
      <c r="AE19" s="287"/>
      <c r="AF19" s="287"/>
      <c r="AG19" s="287"/>
      <c r="AH19" s="287"/>
      <c r="AI19" s="287"/>
      <c r="AJ19" s="287"/>
      <c r="AK19" s="287"/>
      <c r="AL19" s="283">
        <v>0.1</v>
      </c>
      <c r="AM19" s="238"/>
      <c r="AN19" s="238"/>
      <c r="AO19" s="296"/>
      <c r="AP19" s="261" t="s">
        <v>252</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1341</v>
      </c>
      <c r="S20" s="217"/>
      <c r="T20" s="217"/>
      <c r="U20" s="217"/>
      <c r="V20" s="217"/>
      <c r="W20" s="217"/>
      <c r="X20" s="217"/>
      <c r="Y20" s="279"/>
      <c r="Z20" s="282">
        <v>0</v>
      </c>
      <c r="AA20" s="282"/>
      <c r="AB20" s="282"/>
      <c r="AC20" s="282"/>
      <c r="AD20" s="287">
        <v>1341</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9716558</v>
      </c>
      <c r="CS20" s="217"/>
      <c r="CT20" s="217"/>
      <c r="CU20" s="217"/>
      <c r="CV20" s="217"/>
      <c r="CW20" s="217"/>
      <c r="CX20" s="217"/>
      <c r="CY20" s="279"/>
      <c r="CZ20" s="282">
        <v>100</v>
      </c>
      <c r="DA20" s="282"/>
      <c r="DB20" s="282"/>
      <c r="DC20" s="282"/>
      <c r="DD20" s="288">
        <v>2178316</v>
      </c>
      <c r="DE20" s="217"/>
      <c r="DF20" s="217"/>
      <c r="DG20" s="217"/>
      <c r="DH20" s="217"/>
      <c r="DI20" s="217"/>
      <c r="DJ20" s="217"/>
      <c r="DK20" s="217"/>
      <c r="DL20" s="217"/>
      <c r="DM20" s="217"/>
      <c r="DN20" s="217"/>
      <c r="DO20" s="217"/>
      <c r="DP20" s="279"/>
      <c r="DQ20" s="288">
        <v>5344841</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3716789</v>
      </c>
      <c r="S21" s="217"/>
      <c r="T21" s="217"/>
      <c r="U21" s="217"/>
      <c r="V21" s="217"/>
      <c r="W21" s="217"/>
      <c r="X21" s="217"/>
      <c r="Y21" s="279"/>
      <c r="Z21" s="282">
        <v>37.700000000000003</v>
      </c>
      <c r="AA21" s="282"/>
      <c r="AB21" s="282"/>
      <c r="AC21" s="282"/>
      <c r="AD21" s="287">
        <v>3406096</v>
      </c>
      <c r="AE21" s="287"/>
      <c r="AF21" s="287"/>
      <c r="AG21" s="287"/>
      <c r="AH21" s="287"/>
      <c r="AI21" s="287"/>
      <c r="AJ21" s="287"/>
      <c r="AK21" s="287"/>
      <c r="AL21" s="283">
        <v>74.7</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3406096</v>
      </c>
      <c r="S22" s="217"/>
      <c r="T22" s="217"/>
      <c r="U22" s="217"/>
      <c r="V22" s="217"/>
      <c r="W22" s="217"/>
      <c r="X22" s="217"/>
      <c r="Y22" s="279"/>
      <c r="Z22" s="282">
        <v>34.6</v>
      </c>
      <c r="AA22" s="282"/>
      <c r="AB22" s="282"/>
      <c r="AC22" s="282"/>
      <c r="AD22" s="287">
        <v>3406096</v>
      </c>
      <c r="AE22" s="287"/>
      <c r="AF22" s="287"/>
      <c r="AG22" s="287"/>
      <c r="AH22" s="287"/>
      <c r="AI22" s="287"/>
      <c r="AJ22" s="287"/>
      <c r="AK22" s="287"/>
      <c r="AL22" s="283">
        <v>74.7</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310671</v>
      </c>
      <c r="S23" s="217"/>
      <c r="T23" s="217"/>
      <c r="U23" s="217"/>
      <c r="V23" s="217"/>
      <c r="W23" s="217"/>
      <c r="X23" s="217"/>
      <c r="Y23" s="279"/>
      <c r="Z23" s="282">
        <v>3.2</v>
      </c>
      <c r="AA23" s="282"/>
      <c r="AB23" s="282"/>
      <c r="AC23" s="282"/>
      <c r="AD23" s="287" t="s">
        <v>201</v>
      </c>
      <c r="AE23" s="287"/>
      <c r="AF23" s="287"/>
      <c r="AG23" s="287"/>
      <c r="AH23" s="287"/>
      <c r="AI23" s="287"/>
      <c r="AJ23" s="287"/>
      <c r="AK23" s="287"/>
      <c r="AL23" s="283" t="s">
        <v>201</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286</v>
      </c>
      <c r="CS23" s="139"/>
      <c r="CT23" s="139"/>
      <c r="CU23" s="139"/>
      <c r="CV23" s="139"/>
      <c r="CW23" s="139"/>
      <c r="CX23" s="139"/>
      <c r="CY23" s="144"/>
      <c r="CZ23" s="182" t="s">
        <v>373</v>
      </c>
      <c r="DA23" s="139"/>
      <c r="DB23" s="139"/>
      <c r="DC23" s="144"/>
      <c r="DD23" s="182" t="s">
        <v>298</v>
      </c>
      <c r="DE23" s="139"/>
      <c r="DF23" s="139"/>
      <c r="DG23" s="139"/>
      <c r="DH23" s="139"/>
      <c r="DI23" s="139"/>
      <c r="DJ23" s="139"/>
      <c r="DK23" s="144"/>
      <c r="DL23" s="345" t="s">
        <v>374</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v>22</v>
      </c>
      <c r="S24" s="217"/>
      <c r="T24" s="217"/>
      <c r="U24" s="217"/>
      <c r="V24" s="217"/>
      <c r="W24" s="217"/>
      <c r="X24" s="217"/>
      <c r="Y24" s="279"/>
      <c r="Z24" s="282">
        <v>0</v>
      </c>
      <c r="AA24" s="282"/>
      <c r="AB24" s="282"/>
      <c r="AC24" s="282"/>
      <c r="AD24" s="287" t="s">
        <v>201</v>
      </c>
      <c r="AE24" s="287"/>
      <c r="AF24" s="287"/>
      <c r="AG24" s="287"/>
      <c r="AH24" s="287"/>
      <c r="AI24" s="287"/>
      <c r="AJ24" s="287"/>
      <c r="AK24" s="287"/>
      <c r="AL24" s="283" t="s">
        <v>201</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3115991</v>
      </c>
      <c r="CS24" s="276"/>
      <c r="CT24" s="276"/>
      <c r="CU24" s="276"/>
      <c r="CV24" s="276"/>
      <c r="CW24" s="276"/>
      <c r="CX24" s="276"/>
      <c r="CY24" s="278"/>
      <c r="CZ24" s="291">
        <v>32.1</v>
      </c>
      <c r="DA24" s="293"/>
      <c r="DB24" s="293"/>
      <c r="DC24" s="337"/>
      <c r="DD24" s="341">
        <v>2414405</v>
      </c>
      <c r="DE24" s="276"/>
      <c r="DF24" s="276"/>
      <c r="DG24" s="276"/>
      <c r="DH24" s="276"/>
      <c r="DI24" s="276"/>
      <c r="DJ24" s="276"/>
      <c r="DK24" s="278"/>
      <c r="DL24" s="341">
        <v>2399619</v>
      </c>
      <c r="DM24" s="276"/>
      <c r="DN24" s="276"/>
      <c r="DO24" s="276"/>
      <c r="DP24" s="276"/>
      <c r="DQ24" s="276"/>
      <c r="DR24" s="276"/>
      <c r="DS24" s="276"/>
      <c r="DT24" s="276"/>
      <c r="DU24" s="276"/>
      <c r="DV24" s="278"/>
      <c r="DW24" s="291">
        <v>52.1</v>
      </c>
      <c r="DX24" s="293"/>
      <c r="DY24" s="293"/>
      <c r="DZ24" s="293"/>
      <c r="EA24" s="293"/>
      <c r="EB24" s="293"/>
      <c r="EC24" s="295"/>
    </row>
    <row r="25" spans="2:133" ht="11.25" customHeight="1">
      <c r="B25" s="261" t="s">
        <v>55</v>
      </c>
      <c r="C25" s="1"/>
      <c r="D25" s="1"/>
      <c r="E25" s="1"/>
      <c r="F25" s="1"/>
      <c r="G25" s="1"/>
      <c r="H25" s="1"/>
      <c r="I25" s="1"/>
      <c r="J25" s="1"/>
      <c r="K25" s="1"/>
      <c r="L25" s="1"/>
      <c r="M25" s="1"/>
      <c r="N25" s="1"/>
      <c r="O25" s="1"/>
      <c r="P25" s="1"/>
      <c r="Q25" s="269"/>
      <c r="R25" s="274">
        <v>4847484</v>
      </c>
      <c r="S25" s="217"/>
      <c r="T25" s="217"/>
      <c r="U25" s="217"/>
      <c r="V25" s="217"/>
      <c r="W25" s="217"/>
      <c r="X25" s="217"/>
      <c r="Y25" s="279"/>
      <c r="Z25" s="282">
        <v>49.2</v>
      </c>
      <c r="AA25" s="282"/>
      <c r="AB25" s="282"/>
      <c r="AC25" s="282"/>
      <c r="AD25" s="287">
        <v>4536791</v>
      </c>
      <c r="AE25" s="287"/>
      <c r="AF25" s="287"/>
      <c r="AG25" s="287"/>
      <c r="AH25" s="287"/>
      <c r="AI25" s="287"/>
      <c r="AJ25" s="287"/>
      <c r="AK25" s="287"/>
      <c r="AL25" s="283">
        <v>99.5</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1618963</v>
      </c>
      <c r="CS25" s="313"/>
      <c r="CT25" s="313"/>
      <c r="CU25" s="313"/>
      <c r="CV25" s="313"/>
      <c r="CW25" s="313"/>
      <c r="CX25" s="313"/>
      <c r="CY25" s="332"/>
      <c r="CZ25" s="283">
        <v>16.7</v>
      </c>
      <c r="DA25" s="335"/>
      <c r="DB25" s="335"/>
      <c r="DC25" s="338"/>
      <c r="DD25" s="288">
        <v>1247672</v>
      </c>
      <c r="DE25" s="313"/>
      <c r="DF25" s="313"/>
      <c r="DG25" s="313"/>
      <c r="DH25" s="313"/>
      <c r="DI25" s="313"/>
      <c r="DJ25" s="313"/>
      <c r="DK25" s="332"/>
      <c r="DL25" s="288">
        <v>1247672</v>
      </c>
      <c r="DM25" s="313"/>
      <c r="DN25" s="313"/>
      <c r="DO25" s="313"/>
      <c r="DP25" s="313"/>
      <c r="DQ25" s="313"/>
      <c r="DR25" s="313"/>
      <c r="DS25" s="313"/>
      <c r="DT25" s="313"/>
      <c r="DU25" s="313"/>
      <c r="DV25" s="332"/>
      <c r="DW25" s="283">
        <v>27.1</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785</v>
      </c>
      <c r="S26" s="217"/>
      <c r="T26" s="217"/>
      <c r="U26" s="217"/>
      <c r="V26" s="217"/>
      <c r="W26" s="217"/>
      <c r="X26" s="217"/>
      <c r="Y26" s="279"/>
      <c r="Z26" s="282">
        <v>0</v>
      </c>
      <c r="AA26" s="282"/>
      <c r="AB26" s="282"/>
      <c r="AC26" s="282"/>
      <c r="AD26" s="287">
        <v>785</v>
      </c>
      <c r="AE26" s="287"/>
      <c r="AF26" s="287"/>
      <c r="AG26" s="287"/>
      <c r="AH26" s="287"/>
      <c r="AI26" s="287"/>
      <c r="AJ26" s="287"/>
      <c r="AK26" s="287"/>
      <c r="AL26" s="283">
        <v>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973463</v>
      </c>
      <c r="CS26" s="217"/>
      <c r="CT26" s="217"/>
      <c r="CU26" s="217"/>
      <c r="CV26" s="217"/>
      <c r="CW26" s="217"/>
      <c r="CX26" s="217"/>
      <c r="CY26" s="279"/>
      <c r="CZ26" s="283">
        <v>10</v>
      </c>
      <c r="DA26" s="335"/>
      <c r="DB26" s="335"/>
      <c r="DC26" s="338"/>
      <c r="DD26" s="288">
        <v>602172</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45671</v>
      </c>
      <c r="S27" s="217"/>
      <c r="T27" s="217"/>
      <c r="U27" s="217"/>
      <c r="V27" s="217"/>
      <c r="W27" s="217"/>
      <c r="X27" s="217"/>
      <c r="Y27" s="279"/>
      <c r="Z27" s="282">
        <v>0.5</v>
      </c>
      <c r="AA27" s="282"/>
      <c r="AB27" s="282"/>
      <c r="AC27" s="282"/>
      <c r="AD27" s="287" t="s">
        <v>201</v>
      </c>
      <c r="AE27" s="287"/>
      <c r="AF27" s="287"/>
      <c r="AG27" s="287"/>
      <c r="AH27" s="287"/>
      <c r="AI27" s="287"/>
      <c r="AJ27" s="287"/>
      <c r="AK27" s="287"/>
      <c r="AL27" s="283" t="s">
        <v>201</v>
      </c>
      <c r="AM27" s="238"/>
      <c r="AN27" s="238"/>
      <c r="AO27" s="296"/>
      <c r="AP27" s="261" t="s">
        <v>384</v>
      </c>
      <c r="AQ27" s="1"/>
      <c r="AR27" s="1"/>
      <c r="AS27" s="1"/>
      <c r="AT27" s="1"/>
      <c r="AU27" s="1"/>
      <c r="AV27" s="1"/>
      <c r="AW27" s="1"/>
      <c r="AX27" s="1"/>
      <c r="AY27" s="1"/>
      <c r="AZ27" s="1"/>
      <c r="BA27" s="1"/>
      <c r="BB27" s="1"/>
      <c r="BC27" s="1"/>
      <c r="BD27" s="1"/>
      <c r="BE27" s="1"/>
      <c r="BF27" s="269"/>
      <c r="BG27" s="274">
        <v>831749</v>
      </c>
      <c r="BH27" s="217"/>
      <c r="BI27" s="217"/>
      <c r="BJ27" s="217"/>
      <c r="BK27" s="217"/>
      <c r="BL27" s="217"/>
      <c r="BM27" s="217"/>
      <c r="BN27" s="279"/>
      <c r="BO27" s="282">
        <v>100</v>
      </c>
      <c r="BP27" s="282"/>
      <c r="BQ27" s="282"/>
      <c r="BR27" s="282"/>
      <c r="BS27" s="287">
        <v>6949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395288</v>
      </c>
      <c r="CS27" s="313"/>
      <c r="CT27" s="313"/>
      <c r="CU27" s="313"/>
      <c r="CV27" s="313"/>
      <c r="CW27" s="313"/>
      <c r="CX27" s="313"/>
      <c r="CY27" s="332"/>
      <c r="CZ27" s="283">
        <v>4.0999999999999996</v>
      </c>
      <c r="DA27" s="335"/>
      <c r="DB27" s="335"/>
      <c r="DC27" s="338"/>
      <c r="DD27" s="288">
        <v>107643</v>
      </c>
      <c r="DE27" s="313"/>
      <c r="DF27" s="313"/>
      <c r="DG27" s="313"/>
      <c r="DH27" s="313"/>
      <c r="DI27" s="313"/>
      <c r="DJ27" s="313"/>
      <c r="DK27" s="332"/>
      <c r="DL27" s="288">
        <v>92857</v>
      </c>
      <c r="DM27" s="313"/>
      <c r="DN27" s="313"/>
      <c r="DO27" s="313"/>
      <c r="DP27" s="313"/>
      <c r="DQ27" s="313"/>
      <c r="DR27" s="313"/>
      <c r="DS27" s="313"/>
      <c r="DT27" s="313"/>
      <c r="DU27" s="313"/>
      <c r="DV27" s="332"/>
      <c r="DW27" s="283">
        <v>2</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144145</v>
      </c>
      <c r="S28" s="217"/>
      <c r="T28" s="217"/>
      <c r="U28" s="217"/>
      <c r="V28" s="217"/>
      <c r="W28" s="217"/>
      <c r="X28" s="217"/>
      <c r="Y28" s="279"/>
      <c r="Z28" s="282">
        <v>1.5</v>
      </c>
      <c r="AA28" s="282"/>
      <c r="AB28" s="282"/>
      <c r="AC28" s="282"/>
      <c r="AD28" s="287" t="s">
        <v>201</v>
      </c>
      <c r="AE28" s="287"/>
      <c r="AF28" s="287"/>
      <c r="AG28" s="287"/>
      <c r="AH28" s="287"/>
      <c r="AI28" s="287"/>
      <c r="AJ28" s="287"/>
      <c r="AK28" s="287"/>
      <c r="AL28" s="283" t="s">
        <v>201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1101740</v>
      </c>
      <c r="CS28" s="217"/>
      <c r="CT28" s="217"/>
      <c r="CU28" s="217"/>
      <c r="CV28" s="217"/>
      <c r="CW28" s="217"/>
      <c r="CX28" s="217"/>
      <c r="CY28" s="279"/>
      <c r="CZ28" s="283">
        <v>11.3</v>
      </c>
      <c r="DA28" s="335"/>
      <c r="DB28" s="335"/>
      <c r="DC28" s="338"/>
      <c r="DD28" s="288">
        <v>1059090</v>
      </c>
      <c r="DE28" s="217"/>
      <c r="DF28" s="217"/>
      <c r="DG28" s="217"/>
      <c r="DH28" s="217"/>
      <c r="DI28" s="217"/>
      <c r="DJ28" s="217"/>
      <c r="DK28" s="279"/>
      <c r="DL28" s="288">
        <v>1059090</v>
      </c>
      <c r="DM28" s="217"/>
      <c r="DN28" s="217"/>
      <c r="DO28" s="217"/>
      <c r="DP28" s="217"/>
      <c r="DQ28" s="217"/>
      <c r="DR28" s="217"/>
      <c r="DS28" s="217"/>
      <c r="DT28" s="217"/>
      <c r="DU28" s="217"/>
      <c r="DV28" s="279"/>
      <c r="DW28" s="283">
        <v>23</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166095</v>
      </c>
      <c r="S29" s="217"/>
      <c r="T29" s="217"/>
      <c r="U29" s="217"/>
      <c r="V29" s="217"/>
      <c r="W29" s="217"/>
      <c r="X29" s="217"/>
      <c r="Y29" s="279"/>
      <c r="Z29" s="282">
        <v>1.7</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24</v>
      </c>
      <c r="CG29" s="1"/>
      <c r="CH29" s="1"/>
      <c r="CI29" s="1"/>
      <c r="CJ29" s="1"/>
      <c r="CK29" s="1"/>
      <c r="CL29" s="1"/>
      <c r="CM29" s="1"/>
      <c r="CN29" s="1"/>
      <c r="CO29" s="1"/>
      <c r="CP29" s="1"/>
      <c r="CQ29" s="269"/>
      <c r="CR29" s="274">
        <v>1101699</v>
      </c>
      <c r="CS29" s="313"/>
      <c r="CT29" s="313"/>
      <c r="CU29" s="313"/>
      <c r="CV29" s="313"/>
      <c r="CW29" s="313"/>
      <c r="CX29" s="313"/>
      <c r="CY29" s="332"/>
      <c r="CZ29" s="283">
        <v>11.3</v>
      </c>
      <c r="DA29" s="335"/>
      <c r="DB29" s="335"/>
      <c r="DC29" s="338"/>
      <c r="DD29" s="288">
        <v>1059049</v>
      </c>
      <c r="DE29" s="313"/>
      <c r="DF29" s="313"/>
      <c r="DG29" s="313"/>
      <c r="DH29" s="313"/>
      <c r="DI29" s="313"/>
      <c r="DJ29" s="313"/>
      <c r="DK29" s="332"/>
      <c r="DL29" s="288">
        <v>1059049</v>
      </c>
      <c r="DM29" s="313"/>
      <c r="DN29" s="313"/>
      <c r="DO29" s="313"/>
      <c r="DP29" s="313"/>
      <c r="DQ29" s="313"/>
      <c r="DR29" s="313"/>
      <c r="DS29" s="313"/>
      <c r="DT29" s="313"/>
      <c r="DU29" s="313"/>
      <c r="DV29" s="332"/>
      <c r="DW29" s="283">
        <v>23</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957542</v>
      </c>
      <c r="S30" s="217"/>
      <c r="T30" s="217"/>
      <c r="U30" s="217"/>
      <c r="V30" s="217"/>
      <c r="W30" s="217"/>
      <c r="X30" s="217"/>
      <c r="Y30" s="279"/>
      <c r="Z30" s="282">
        <v>9.6999999999999993</v>
      </c>
      <c r="AA30" s="282"/>
      <c r="AB30" s="282"/>
      <c r="AC30" s="282"/>
      <c r="AD30" s="287" t="s">
        <v>201</v>
      </c>
      <c r="AE30" s="287"/>
      <c r="AF30" s="287"/>
      <c r="AG30" s="287"/>
      <c r="AH30" s="287"/>
      <c r="AI30" s="287"/>
      <c r="AJ30" s="287"/>
      <c r="AK30" s="287"/>
      <c r="AL30" s="283" t="s">
        <v>201</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387</v>
      </c>
      <c r="BS30" s="321"/>
      <c r="BT30" s="321"/>
      <c r="BU30" s="321"/>
      <c r="BV30" s="321"/>
      <c r="BW30" s="321"/>
      <c r="BX30" s="321"/>
      <c r="BY30" s="321"/>
      <c r="BZ30" s="321"/>
      <c r="CA30" s="321"/>
      <c r="CB30" s="323"/>
      <c r="CD30" s="134"/>
      <c r="CE30" s="42"/>
      <c r="CF30" s="261" t="s">
        <v>388</v>
      </c>
      <c r="CG30" s="1"/>
      <c r="CH30" s="1"/>
      <c r="CI30" s="1"/>
      <c r="CJ30" s="1"/>
      <c r="CK30" s="1"/>
      <c r="CL30" s="1"/>
      <c r="CM30" s="1"/>
      <c r="CN30" s="1"/>
      <c r="CO30" s="1"/>
      <c r="CP30" s="1"/>
      <c r="CQ30" s="269"/>
      <c r="CR30" s="274">
        <v>1069898</v>
      </c>
      <c r="CS30" s="217"/>
      <c r="CT30" s="217"/>
      <c r="CU30" s="217"/>
      <c r="CV30" s="217"/>
      <c r="CW30" s="217"/>
      <c r="CX30" s="217"/>
      <c r="CY30" s="279"/>
      <c r="CZ30" s="283">
        <v>11</v>
      </c>
      <c r="DA30" s="335"/>
      <c r="DB30" s="335"/>
      <c r="DC30" s="338"/>
      <c r="DD30" s="288">
        <v>1027248</v>
      </c>
      <c r="DE30" s="217"/>
      <c r="DF30" s="217"/>
      <c r="DG30" s="217"/>
      <c r="DH30" s="217"/>
      <c r="DI30" s="217"/>
      <c r="DJ30" s="217"/>
      <c r="DK30" s="279"/>
      <c r="DL30" s="288">
        <v>1027248</v>
      </c>
      <c r="DM30" s="217"/>
      <c r="DN30" s="217"/>
      <c r="DO30" s="217"/>
      <c r="DP30" s="217"/>
      <c r="DQ30" s="217"/>
      <c r="DR30" s="217"/>
      <c r="DS30" s="217"/>
      <c r="DT30" s="217"/>
      <c r="DU30" s="217"/>
      <c r="DV30" s="279"/>
      <c r="DW30" s="283">
        <v>22.3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374</v>
      </c>
      <c r="S31" s="217"/>
      <c r="T31" s="217"/>
      <c r="U31" s="217"/>
      <c r="V31" s="217"/>
      <c r="W31" s="217"/>
      <c r="X31" s="217"/>
      <c r="Y31" s="279"/>
      <c r="Z31" s="282">
        <v>0</v>
      </c>
      <c r="AA31" s="282"/>
      <c r="AB31" s="282"/>
      <c r="AC31" s="282"/>
      <c r="AD31" s="287">
        <v>374</v>
      </c>
      <c r="AE31" s="287"/>
      <c r="AF31" s="287"/>
      <c r="AG31" s="287"/>
      <c r="AH31" s="287"/>
      <c r="AI31" s="287"/>
      <c r="AJ31" s="287"/>
      <c r="AK31" s="287"/>
      <c r="AL31" s="283">
        <v>0</v>
      </c>
      <c r="AM31" s="238"/>
      <c r="AN31" s="238"/>
      <c r="AO31" s="296"/>
      <c r="AP31" s="163" t="s">
        <v>9</v>
      </c>
      <c r="AQ31" s="178"/>
      <c r="AR31" s="178"/>
      <c r="AS31" s="178"/>
      <c r="AT31" s="306" t="s">
        <v>389</v>
      </c>
      <c r="AU31" s="265"/>
      <c r="AV31" s="265"/>
      <c r="AW31" s="265"/>
      <c r="AX31" s="260" t="s">
        <v>271</v>
      </c>
      <c r="AY31" s="265"/>
      <c r="AZ31" s="265"/>
      <c r="BA31" s="265"/>
      <c r="BB31" s="265"/>
      <c r="BC31" s="265"/>
      <c r="BD31" s="265"/>
      <c r="BE31" s="265"/>
      <c r="BF31" s="268"/>
      <c r="BG31" s="318">
        <v>99.2</v>
      </c>
      <c r="BH31" s="322"/>
      <c r="BI31" s="322"/>
      <c r="BJ31" s="322"/>
      <c r="BK31" s="322"/>
      <c r="BL31" s="322"/>
      <c r="BM31" s="293">
        <v>97.5</v>
      </c>
      <c r="BN31" s="322"/>
      <c r="BO31" s="322"/>
      <c r="BP31" s="322"/>
      <c r="BQ31" s="324"/>
      <c r="BR31" s="318">
        <v>99.2</v>
      </c>
      <c r="BS31" s="322"/>
      <c r="BT31" s="322"/>
      <c r="BU31" s="322"/>
      <c r="BV31" s="322"/>
      <c r="BW31" s="322"/>
      <c r="BX31" s="293">
        <v>97.4</v>
      </c>
      <c r="BY31" s="322"/>
      <c r="BZ31" s="322"/>
      <c r="CA31" s="322"/>
      <c r="CB31" s="324"/>
      <c r="CD31" s="134"/>
      <c r="CE31" s="42"/>
      <c r="CF31" s="261" t="s">
        <v>311</v>
      </c>
      <c r="CG31" s="1"/>
      <c r="CH31" s="1"/>
      <c r="CI31" s="1"/>
      <c r="CJ31" s="1"/>
      <c r="CK31" s="1"/>
      <c r="CL31" s="1"/>
      <c r="CM31" s="1"/>
      <c r="CN31" s="1"/>
      <c r="CO31" s="1"/>
      <c r="CP31" s="1"/>
      <c r="CQ31" s="269"/>
      <c r="CR31" s="274">
        <v>31801</v>
      </c>
      <c r="CS31" s="313"/>
      <c r="CT31" s="313"/>
      <c r="CU31" s="313"/>
      <c r="CV31" s="313"/>
      <c r="CW31" s="313"/>
      <c r="CX31" s="313"/>
      <c r="CY31" s="332"/>
      <c r="CZ31" s="283">
        <v>0.3</v>
      </c>
      <c r="DA31" s="335"/>
      <c r="DB31" s="335"/>
      <c r="DC31" s="338"/>
      <c r="DD31" s="288">
        <v>31801</v>
      </c>
      <c r="DE31" s="313"/>
      <c r="DF31" s="313"/>
      <c r="DG31" s="313"/>
      <c r="DH31" s="313"/>
      <c r="DI31" s="313"/>
      <c r="DJ31" s="313"/>
      <c r="DK31" s="332"/>
      <c r="DL31" s="288">
        <v>31801</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390</v>
      </c>
      <c r="C32" s="1"/>
      <c r="D32" s="1"/>
      <c r="E32" s="1"/>
      <c r="F32" s="1"/>
      <c r="G32" s="1"/>
      <c r="H32" s="1"/>
      <c r="I32" s="1"/>
      <c r="J32" s="1"/>
      <c r="K32" s="1"/>
      <c r="L32" s="1"/>
      <c r="M32" s="1"/>
      <c r="N32" s="1"/>
      <c r="O32" s="1"/>
      <c r="P32" s="1"/>
      <c r="Q32" s="269"/>
      <c r="R32" s="274">
        <v>1161800</v>
      </c>
      <c r="S32" s="217"/>
      <c r="T32" s="217"/>
      <c r="U32" s="217"/>
      <c r="V32" s="217"/>
      <c r="W32" s="217"/>
      <c r="X32" s="217"/>
      <c r="Y32" s="279"/>
      <c r="Z32" s="282">
        <v>11.8</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247</v>
      </c>
      <c r="AX32" s="261" t="s">
        <v>287</v>
      </c>
      <c r="AY32" s="1"/>
      <c r="AZ32" s="1"/>
      <c r="BA32" s="1"/>
      <c r="BB32" s="1"/>
      <c r="BC32" s="1"/>
      <c r="BD32" s="1"/>
      <c r="BE32" s="1"/>
      <c r="BF32" s="269"/>
      <c r="BG32" s="319">
        <v>98.8</v>
      </c>
      <c r="BH32" s="313"/>
      <c r="BI32" s="313"/>
      <c r="BJ32" s="313"/>
      <c r="BK32" s="313"/>
      <c r="BL32" s="313"/>
      <c r="BM32" s="238">
        <v>96.9</v>
      </c>
      <c r="BN32" s="313"/>
      <c r="BO32" s="313"/>
      <c r="BP32" s="313"/>
      <c r="BQ32" s="316"/>
      <c r="BR32" s="319">
        <v>99.2</v>
      </c>
      <c r="BS32" s="313"/>
      <c r="BT32" s="313"/>
      <c r="BU32" s="313"/>
      <c r="BV32" s="313"/>
      <c r="BW32" s="313"/>
      <c r="BX32" s="238">
        <v>97.5</v>
      </c>
      <c r="BY32" s="313"/>
      <c r="BZ32" s="313"/>
      <c r="CA32" s="313"/>
      <c r="CB32" s="316"/>
      <c r="CD32" s="135"/>
      <c r="CE32" s="142"/>
      <c r="CF32" s="261" t="s">
        <v>392</v>
      </c>
      <c r="CG32" s="1"/>
      <c r="CH32" s="1"/>
      <c r="CI32" s="1"/>
      <c r="CJ32" s="1"/>
      <c r="CK32" s="1"/>
      <c r="CL32" s="1"/>
      <c r="CM32" s="1"/>
      <c r="CN32" s="1"/>
      <c r="CO32" s="1"/>
      <c r="CP32" s="1"/>
      <c r="CQ32" s="269"/>
      <c r="CR32" s="274">
        <v>41</v>
      </c>
      <c r="CS32" s="217"/>
      <c r="CT32" s="217"/>
      <c r="CU32" s="217"/>
      <c r="CV32" s="217"/>
      <c r="CW32" s="217"/>
      <c r="CX32" s="217"/>
      <c r="CY32" s="279"/>
      <c r="CZ32" s="283">
        <v>0</v>
      </c>
      <c r="DA32" s="335"/>
      <c r="DB32" s="335"/>
      <c r="DC32" s="338"/>
      <c r="DD32" s="288">
        <v>41</v>
      </c>
      <c r="DE32" s="217"/>
      <c r="DF32" s="217"/>
      <c r="DG32" s="217"/>
      <c r="DH32" s="217"/>
      <c r="DI32" s="217"/>
      <c r="DJ32" s="217"/>
      <c r="DK32" s="279"/>
      <c r="DL32" s="288">
        <v>41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235</v>
      </c>
      <c r="C33" s="1"/>
      <c r="D33" s="1"/>
      <c r="E33" s="1"/>
      <c r="F33" s="1"/>
      <c r="G33" s="1"/>
      <c r="H33" s="1"/>
      <c r="I33" s="1"/>
      <c r="J33" s="1"/>
      <c r="K33" s="1"/>
      <c r="L33" s="1"/>
      <c r="M33" s="1"/>
      <c r="N33" s="1"/>
      <c r="O33" s="1"/>
      <c r="P33" s="1"/>
      <c r="Q33" s="269"/>
      <c r="R33" s="274">
        <v>32146</v>
      </c>
      <c r="S33" s="217"/>
      <c r="T33" s="217"/>
      <c r="U33" s="217"/>
      <c r="V33" s="217"/>
      <c r="W33" s="217"/>
      <c r="X33" s="217"/>
      <c r="Y33" s="279"/>
      <c r="Z33" s="282">
        <v>0.3</v>
      </c>
      <c r="AA33" s="282"/>
      <c r="AB33" s="282"/>
      <c r="AC33" s="282"/>
      <c r="AD33" s="287">
        <v>17342</v>
      </c>
      <c r="AE33" s="287"/>
      <c r="AF33" s="287"/>
      <c r="AG33" s="287"/>
      <c r="AH33" s="287"/>
      <c r="AI33" s="287"/>
      <c r="AJ33" s="287"/>
      <c r="AK33" s="287"/>
      <c r="AL33" s="283">
        <v>0.4</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99.3</v>
      </c>
      <c r="BH33" s="312"/>
      <c r="BI33" s="312"/>
      <c r="BJ33" s="312"/>
      <c r="BK33" s="312"/>
      <c r="BL33" s="312"/>
      <c r="BM33" s="294">
        <v>97.5</v>
      </c>
      <c r="BN33" s="312"/>
      <c r="BO33" s="312"/>
      <c r="BP33" s="312"/>
      <c r="BQ33" s="317"/>
      <c r="BR33" s="320">
        <v>99.1</v>
      </c>
      <c r="BS33" s="312"/>
      <c r="BT33" s="312"/>
      <c r="BU33" s="312"/>
      <c r="BV33" s="312"/>
      <c r="BW33" s="312"/>
      <c r="BX33" s="294">
        <v>97</v>
      </c>
      <c r="BY33" s="312"/>
      <c r="BZ33" s="312"/>
      <c r="CA33" s="312"/>
      <c r="CB33" s="317"/>
      <c r="CD33" s="261" t="s">
        <v>393</v>
      </c>
      <c r="CE33" s="1"/>
      <c r="CF33" s="1"/>
      <c r="CG33" s="1"/>
      <c r="CH33" s="1"/>
      <c r="CI33" s="1"/>
      <c r="CJ33" s="1"/>
      <c r="CK33" s="1"/>
      <c r="CL33" s="1"/>
      <c r="CM33" s="1"/>
      <c r="CN33" s="1"/>
      <c r="CO33" s="1"/>
      <c r="CP33" s="1"/>
      <c r="CQ33" s="269"/>
      <c r="CR33" s="274">
        <v>4422251</v>
      </c>
      <c r="CS33" s="313"/>
      <c r="CT33" s="313"/>
      <c r="CU33" s="313"/>
      <c r="CV33" s="313"/>
      <c r="CW33" s="313"/>
      <c r="CX33" s="313"/>
      <c r="CY33" s="332"/>
      <c r="CZ33" s="283">
        <v>45.5</v>
      </c>
      <c r="DA33" s="335"/>
      <c r="DB33" s="335"/>
      <c r="DC33" s="338"/>
      <c r="DD33" s="288">
        <v>2582788</v>
      </c>
      <c r="DE33" s="313"/>
      <c r="DF33" s="313"/>
      <c r="DG33" s="313"/>
      <c r="DH33" s="313"/>
      <c r="DI33" s="313"/>
      <c r="DJ33" s="313"/>
      <c r="DK33" s="332"/>
      <c r="DL33" s="288">
        <v>1687316</v>
      </c>
      <c r="DM33" s="313"/>
      <c r="DN33" s="313"/>
      <c r="DO33" s="313"/>
      <c r="DP33" s="313"/>
      <c r="DQ33" s="313"/>
      <c r="DR33" s="313"/>
      <c r="DS33" s="313"/>
      <c r="DT33" s="313"/>
      <c r="DU33" s="313"/>
      <c r="DV33" s="332"/>
      <c r="DW33" s="283">
        <v>36.700000000000003</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1053591</v>
      </c>
      <c r="S34" s="217"/>
      <c r="T34" s="217"/>
      <c r="U34" s="217"/>
      <c r="V34" s="217"/>
      <c r="W34" s="217"/>
      <c r="X34" s="217"/>
      <c r="Y34" s="279"/>
      <c r="Z34" s="282">
        <v>10.7</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396</v>
      </c>
      <c r="CE34" s="1"/>
      <c r="CF34" s="1"/>
      <c r="CG34" s="1"/>
      <c r="CH34" s="1"/>
      <c r="CI34" s="1"/>
      <c r="CJ34" s="1"/>
      <c r="CK34" s="1"/>
      <c r="CL34" s="1"/>
      <c r="CM34" s="1"/>
      <c r="CN34" s="1"/>
      <c r="CO34" s="1"/>
      <c r="CP34" s="1"/>
      <c r="CQ34" s="269"/>
      <c r="CR34" s="274">
        <v>1514285</v>
      </c>
      <c r="CS34" s="217"/>
      <c r="CT34" s="217"/>
      <c r="CU34" s="217"/>
      <c r="CV34" s="217"/>
      <c r="CW34" s="217"/>
      <c r="CX34" s="217"/>
      <c r="CY34" s="279"/>
      <c r="CZ34" s="283">
        <v>15.6</v>
      </c>
      <c r="DA34" s="335"/>
      <c r="DB34" s="335"/>
      <c r="DC34" s="338"/>
      <c r="DD34" s="288">
        <v>656328</v>
      </c>
      <c r="DE34" s="217"/>
      <c r="DF34" s="217"/>
      <c r="DG34" s="217"/>
      <c r="DH34" s="217"/>
      <c r="DI34" s="217"/>
      <c r="DJ34" s="217"/>
      <c r="DK34" s="279"/>
      <c r="DL34" s="288">
        <v>655828</v>
      </c>
      <c r="DM34" s="217"/>
      <c r="DN34" s="217"/>
      <c r="DO34" s="217"/>
      <c r="DP34" s="217"/>
      <c r="DQ34" s="217"/>
      <c r="DR34" s="217"/>
      <c r="DS34" s="217"/>
      <c r="DT34" s="217"/>
      <c r="DU34" s="217"/>
      <c r="DV34" s="279"/>
      <c r="DW34" s="283">
        <v>14.2</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391269</v>
      </c>
      <c r="S35" s="217"/>
      <c r="T35" s="217"/>
      <c r="U35" s="217"/>
      <c r="V35" s="217"/>
      <c r="W35" s="217"/>
      <c r="X35" s="217"/>
      <c r="Y35" s="279"/>
      <c r="Z35" s="282">
        <v>4</v>
      </c>
      <c r="AA35" s="282"/>
      <c r="AB35" s="282"/>
      <c r="AC35" s="282"/>
      <c r="AD35" s="287" t="s">
        <v>201</v>
      </c>
      <c r="AE35" s="287"/>
      <c r="AF35" s="287"/>
      <c r="AG35" s="287"/>
      <c r="AH35" s="287"/>
      <c r="AI35" s="287"/>
      <c r="AJ35" s="287"/>
      <c r="AK35" s="287"/>
      <c r="AL35" s="283" t="s">
        <v>201</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226155</v>
      </c>
      <c r="CS35" s="313"/>
      <c r="CT35" s="313"/>
      <c r="CU35" s="313"/>
      <c r="CV35" s="313"/>
      <c r="CW35" s="313"/>
      <c r="CX35" s="313"/>
      <c r="CY35" s="332"/>
      <c r="CZ35" s="283">
        <v>2.2999999999999998</v>
      </c>
      <c r="DA35" s="335"/>
      <c r="DB35" s="335"/>
      <c r="DC35" s="338"/>
      <c r="DD35" s="288">
        <v>206708</v>
      </c>
      <c r="DE35" s="313"/>
      <c r="DF35" s="313"/>
      <c r="DG35" s="313"/>
      <c r="DH35" s="313"/>
      <c r="DI35" s="313"/>
      <c r="DJ35" s="313"/>
      <c r="DK35" s="332"/>
      <c r="DL35" s="288" t="s">
        <v>201</v>
      </c>
      <c r="DM35" s="313"/>
      <c r="DN35" s="313"/>
      <c r="DO35" s="313"/>
      <c r="DP35" s="313"/>
      <c r="DQ35" s="313"/>
      <c r="DR35" s="313"/>
      <c r="DS35" s="313"/>
      <c r="DT35" s="313"/>
      <c r="DU35" s="313"/>
      <c r="DV35" s="332"/>
      <c r="DW35" s="283" t="s">
        <v>201</v>
      </c>
      <c r="DX35" s="335"/>
      <c r="DY35" s="335"/>
      <c r="DZ35" s="335"/>
      <c r="EA35" s="335"/>
      <c r="EB35" s="335"/>
      <c r="EC35" s="360"/>
    </row>
    <row r="36" spans="2:133" ht="11.25" customHeight="1">
      <c r="B36" s="261" t="s">
        <v>288</v>
      </c>
      <c r="C36" s="1"/>
      <c r="D36" s="1"/>
      <c r="E36" s="1"/>
      <c r="F36" s="1"/>
      <c r="G36" s="1"/>
      <c r="H36" s="1"/>
      <c r="I36" s="1"/>
      <c r="J36" s="1"/>
      <c r="K36" s="1"/>
      <c r="L36" s="1"/>
      <c r="M36" s="1"/>
      <c r="N36" s="1"/>
      <c r="O36" s="1"/>
      <c r="P36" s="1"/>
      <c r="Q36" s="269"/>
      <c r="R36" s="274">
        <v>157732</v>
      </c>
      <c r="S36" s="217"/>
      <c r="T36" s="217"/>
      <c r="U36" s="217"/>
      <c r="V36" s="217"/>
      <c r="W36" s="217"/>
      <c r="X36" s="217"/>
      <c r="Y36" s="279"/>
      <c r="Z36" s="282">
        <v>1.6</v>
      </c>
      <c r="AA36" s="282"/>
      <c r="AB36" s="282"/>
      <c r="AC36" s="282"/>
      <c r="AD36" s="287" t="s">
        <v>201</v>
      </c>
      <c r="AE36" s="287"/>
      <c r="AF36" s="287"/>
      <c r="AG36" s="287"/>
      <c r="AH36" s="287"/>
      <c r="AI36" s="287"/>
      <c r="AJ36" s="287"/>
      <c r="AK36" s="287"/>
      <c r="AL36" s="283" t="s">
        <v>201</v>
      </c>
      <c r="AM36" s="238"/>
      <c r="AN36" s="238"/>
      <c r="AO36" s="296"/>
      <c r="AP36" s="95"/>
      <c r="AQ36" s="301" t="s">
        <v>384</v>
      </c>
      <c r="AR36" s="304"/>
      <c r="AS36" s="304"/>
      <c r="AT36" s="304"/>
      <c r="AU36" s="304"/>
      <c r="AV36" s="304"/>
      <c r="AW36" s="304"/>
      <c r="AX36" s="304"/>
      <c r="AY36" s="309"/>
      <c r="AZ36" s="273">
        <v>569135</v>
      </c>
      <c r="BA36" s="276"/>
      <c r="BB36" s="276"/>
      <c r="BC36" s="276"/>
      <c r="BD36" s="276"/>
      <c r="BE36" s="276"/>
      <c r="BF36" s="315"/>
      <c r="BG36" s="260" t="s">
        <v>403</v>
      </c>
      <c r="BH36" s="265"/>
      <c r="BI36" s="265"/>
      <c r="BJ36" s="265"/>
      <c r="BK36" s="265"/>
      <c r="BL36" s="265"/>
      <c r="BM36" s="265"/>
      <c r="BN36" s="265"/>
      <c r="BO36" s="265"/>
      <c r="BP36" s="265"/>
      <c r="BQ36" s="265"/>
      <c r="BR36" s="265"/>
      <c r="BS36" s="265"/>
      <c r="BT36" s="265"/>
      <c r="BU36" s="268"/>
      <c r="BV36" s="273">
        <v>8019</v>
      </c>
      <c r="BW36" s="276"/>
      <c r="BX36" s="276"/>
      <c r="BY36" s="276"/>
      <c r="BZ36" s="276"/>
      <c r="CA36" s="276"/>
      <c r="CB36" s="315"/>
      <c r="CD36" s="261" t="s">
        <v>29</v>
      </c>
      <c r="CE36" s="1"/>
      <c r="CF36" s="1"/>
      <c r="CG36" s="1"/>
      <c r="CH36" s="1"/>
      <c r="CI36" s="1"/>
      <c r="CJ36" s="1"/>
      <c r="CK36" s="1"/>
      <c r="CL36" s="1"/>
      <c r="CM36" s="1"/>
      <c r="CN36" s="1"/>
      <c r="CO36" s="1"/>
      <c r="CP36" s="1"/>
      <c r="CQ36" s="269"/>
      <c r="CR36" s="274">
        <v>1360970</v>
      </c>
      <c r="CS36" s="217"/>
      <c r="CT36" s="217"/>
      <c r="CU36" s="217"/>
      <c r="CV36" s="217"/>
      <c r="CW36" s="217"/>
      <c r="CX36" s="217"/>
      <c r="CY36" s="279"/>
      <c r="CZ36" s="283">
        <v>14</v>
      </c>
      <c r="DA36" s="335"/>
      <c r="DB36" s="335"/>
      <c r="DC36" s="338"/>
      <c r="DD36" s="288">
        <v>968116</v>
      </c>
      <c r="DE36" s="217"/>
      <c r="DF36" s="217"/>
      <c r="DG36" s="217"/>
      <c r="DH36" s="217"/>
      <c r="DI36" s="217"/>
      <c r="DJ36" s="217"/>
      <c r="DK36" s="279"/>
      <c r="DL36" s="288">
        <v>687311</v>
      </c>
      <c r="DM36" s="217"/>
      <c r="DN36" s="217"/>
      <c r="DO36" s="217"/>
      <c r="DP36" s="217"/>
      <c r="DQ36" s="217"/>
      <c r="DR36" s="217"/>
      <c r="DS36" s="217"/>
      <c r="DT36" s="217"/>
      <c r="DU36" s="217"/>
      <c r="DV36" s="279"/>
      <c r="DW36" s="283">
        <v>14.9</v>
      </c>
      <c r="DX36" s="335"/>
      <c r="DY36" s="335"/>
      <c r="DZ36" s="335"/>
      <c r="EA36" s="335"/>
      <c r="EB36" s="335"/>
      <c r="EC36" s="360"/>
    </row>
    <row r="37" spans="2:133" ht="11.25" customHeight="1">
      <c r="B37" s="261" t="s">
        <v>394</v>
      </c>
      <c r="C37" s="1"/>
      <c r="D37" s="1"/>
      <c r="E37" s="1"/>
      <c r="F37" s="1"/>
      <c r="G37" s="1"/>
      <c r="H37" s="1"/>
      <c r="I37" s="1"/>
      <c r="J37" s="1"/>
      <c r="K37" s="1"/>
      <c r="L37" s="1"/>
      <c r="M37" s="1"/>
      <c r="N37" s="1"/>
      <c r="O37" s="1"/>
      <c r="P37" s="1"/>
      <c r="Q37" s="269"/>
      <c r="R37" s="274">
        <v>95081</v>
      </c>
      <c r="S37" s="217"/>
      <c r="T37" s="217"/>
      <c r="U37" s="217"/>
      <c r="V37" s="217"/>
      <c r="W37" s="217"/>
      <c r="X37" s="217"/>
      <c r="Y37" s="279"/>
      <c r="Z37" s="282">
        <v>1</v>
      </c>
      <c r="AA37" s="282"/>
      <c r="AB37" s="282"/>
      <c r="AC37" s="282"/>
      <c r="AD37" s="287">
        <v>6133</v>
      </c>
      <c r="AE37" s="287"/>
      <c r="AF37" s="287"/>
      <c r="AG37" s="287"/>
      <c r="AH37" s="287"/>
      <c r="AI37" s="287"/>
      <c r="AJ37" s="287"/>
      <c r="AK37" s="287"/>
      <c r="AL37" s="283">
        <v>0.1</v>
      </c>
      <c r="AM37" s="238"/>
      <c r="AN37" s="238"/>
      <c r="AO37" s="296"/>
      <c r="AQ37" s="302" t="s">
        <v>404</v>
      </c>
      <c r="AR37" s="111"/>
      <c r="AS37" s="111"/>
      <c r="AT37" s="111"/>
      <c r="AU37" s="111"/>
      <c r="AV37" s="111"/>
      <c r="AW37" s="111"/>
      <c r="AX37" s="111"/>
      <c r="AY37" s="310"/>
      <c r="AZ37" s="274">
        <v>248430</v>
      </c>
      <c r="BA37" s="217"/>
      <c r="BB37" s="217"/>
      <c r="BC37" s="217"/>
      <c r="BD37" s="313"/>
      <c r="BE37" s="313"/>
      <c r="BF37" s="316"/>
      <c r="BG37" s="261" t="s">
        <v>407</v>
      </c>
      <c r="BH37" s="1"/>
      <c r="BI37" s="1"/>
      <c r="BJ37" s="1"/>
      <c r="BK37" s="1"/>
      <c r="BL37" s="1"/>
      <c r="BM37" s="1"/>
      <c r="BN37" s="1"/>
      <c r="BO37" s="1"/>
      <c r="BP37" s="1"/>
      <c r="BQ37" s="1"/>
      <c r="BR37" s="1"/>
      <c r="BS37" s="1"/>
      <c r="BT37" s="1"/>
      <c r="BU37" s="269"/>
      <c r="BV37" s="274">
        <v>8019</v>
      </c>
      <c r="BW37" s="217"/>
      <c r="BX37" s="217"/>
      <c r="BY37" s="217"/>
      <c r="BZ37" s="217"/>
      <c r="CA37" s="217"/>
      <c r="CB37" s="326"/>
      <c r="CD37" s="261" t="s">
        <v>162</v>
      </c>
      <c r="CE37" s="1"/>
      <c r="CF37" s="1"/>
      <c r="CG37" s="1"/>
      <c r="CH37" s="1"/>
      <c r="CI37" s="1"/>
      <c r="CJ37" s="1"/>
      <c r="CK37" s="1"/>
      <c r="CL37" s="1"/>
      <c r="CM37" s="1"/>
      <c r="CN37" s="1"/>
      <c r="CO37" s="1"/>
      <c r="CP37" s="1"/>
      <c r="CQ37" s="269"/>
      <c r="CR37" s="274">
        <v>275897</v>
      </c>
      <c r="CS37" s="313"/>
      <c r="CT37" s="313"/>
      <c r="CU37" s="313"/>
      <c r="CV37" s="313"/>
      <c r="CW37" s="313"/>
      <c r="CX37" s="313"/>
      <c r="CY37" s="332"/>
      <c r="CZ37" s="283">
        <v>2.8</v>
      </c>
      <c r="DA37" s="335"/>
      <c r="DB37" s="335"/>
      <c r="DC37" s="338"/>
      <c r="DD37" s="288">
        <v>275897</v>
      </c>
      <c r="DE37" s="313"/>
      <c r="DF37" s="313"/>
      <c r="DG37" s="313"/>
      <c r="DH37" s="313"/>
      <c r="DI37" s="313"/>
      <c r="DJ37" s="313"/>
      <c r="DK37" s="332"/>
      <c r="DL37" s="288">
        <v>275897</v>
      </c>
      <c r="DM37" s="313"/>
      <c r="DN37" s="313"/>
      <c r="DO37" s="313"/>
      <c r="DP37" s="313"/>
      <c r="DQ37" s="313"/>
      <c r="DR37" s="313"/>
      <c r="DS37" s="313"/>
      <c r="DT37" s="313"/>
      <c r="DU37" s="313"/>
      <c r="DV37" s="332"/>
      <c r="DW37" s="283">
        <v>6</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792518</v>
      </c>
      <c r="S38" s="217"/>
      <c r="T38" s="217"/>
      <c r="U38" s="217"/>
      <c r="V38" s="217"/>
      <c r="W38" s="217"/>
      <c r="X38" s="217"/>
      <c r="Y38" s="279"/>
      <c r="Z38" s="282">
        <v>8</v>
      </c>
      <c r="AA38" s="282"/>
      <c r="AB38" s="282"/>
      <c r="AC38" s="282"/>
      <c r="AD38" s="287" t="s">
        <v>201</v>
      </c>
      <c r="AE38" s="287"/>
      <c r="AF38" s="287"/>
      <c r="AG38" s="287"/>
      <c r="AH38" s="287"/>
      <c r="AI38" s="287"/>
      <c r="AJ38" s="287"/>
      <c r="AK38" s="287"/>
      <c r="AL38" s="283" t="s">
        <v>201</v>
      </c>
      <c r="AM38" s="238"/>
      <c r="AN38" s="238"/>
      <c r="AO38" s="296"/>
      <c r="AQ38" s="302" t="s">
        <v>304</v>
      </c>
      <c r="AR38" s="111"/>
      <c r="AS38" s="111"/>
      <c r="AT38" s="111"/>
      <c r="AU38" s="111"/>
      <c r="AV38" s="111"/>
      <c r="AW38" s="111"/>
      <c r="AX38" s="111"/>
      <c r="AY38" s="310"/>
      <c r="AZ38" s="274">
        <v>66066</v>
      </c>
      <c r="BA38" s="217"/>
      <c r="BB38" s="217"/>
      <c r="BC38" s="217"/>
      <c r="BD38" s="313"/>
      <c r="BE38" s="313"/>
      <c r="BF38" s="316"/>
      <c r="BG38" s="261" t="s">
        <v>409</v>
      </c>
      <c r="BH38" s="1"/>
      <c r="BI38" s="1"/>
      <c r="BJ38" s="1"/>
      <c r="BK38" s="1"/>
      <c r="BL38" s="1"/>
      <c r="BM38" s="1"/>
      <c r="BN38" s="1"/>
      <c r="BO38" s="1"/>
      <c r="BP38" s="1"/>
      <c r="BQ38" s="1"/>
      <c r="BR38" s="1"/>
      <c r="BS38" s="1"/>
      <c r="BT38" s="1"/>
      <c r="BU38" s="269"/>
      <c r="BV38" s="274">
        <v>1020</v>
      </c>
      <c r="BW38" s="217"/>
      <c r="BX38" s="217"/>
      <c r="BY38" s="217"/>
      <c r="BZ38" s="217"/>
      <c r="CA38" s="217"/>
      <c r="CB38" s="326"/>
      <c r="CD38" s="261" t="s">
        <v>410</v>
      </c>
      <c r="CE38" s="1"/>
      <c r="CF38" s="1"/>
      <c r="CG38" s="1"/>
      <c r="CH38" s="1"/>
      <c r="CI38" s="1"/>
      <c r="CJ38" s="1"/>
      <c r="CK38" s="1"/>
      <c r="CL38" s="1"/>
      <c r="CM38" s="1"/>
      <c r="CN38" s="1"/>
      <c r="CO38" s="1"/>
      <c r="CP38" s="1"/>
      <c r="CQ38" s="269"/>
      <c r="CR38" s="274">
        <v>503069</v>
      </c>
      <c r="CS38" s="217"/>
      <c r="CT38" s="217"/>
      <c r="CU38" s="217"/>
      <c r="CV38" s="217"/>
      <c r="CW38" s="217"/>
      <c r="CX38" s="217"/>
      <c r="CY38" s="279"/>
      <c r="CZ38" s="283">
        <v>5.2</v>
      </c>
      <c r="DA38" s="335"/>
      <c r="DB38" s="335"/>
      <c r="DC38" s="338"/>
      <c r="DD38" s="288">
        <v>425073</v>
      </c>
      <c r="DE38" s="217"/>
      <c r="DF38" s="217"/>
      <c r="DG38" s="217"/>
      <c r="DH38" s="217"/>
      <c r="DI38" s="217"/>
      <c r="DJ38" s="217"/>
      <c r="DK38" s="279"/>
      <c r="DL38" s="288">
        <v>338278</v>
      </c>
      <c r="DM38" s="217"/>
      <c r="DN38" s="217"/>
      <c r="DO38" s="217"/>
      <c r="DP38" s="217"/>
      <c r="DQ38" s="217"/>
      <c r="DR38" s="217"/>
      <c r="DS38" s="217"/>
      <c r="DT38" s="217"/>
      <c r="DU38" s="217"/>
      <c r="DV38" s="279"/>
      <c r="DW38" s="283">
        <v>7.3</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412</v>
      </c>
      <c r="AR39" s="111"/>
      <c r="AS39" s="111"/>
      <c r="AT39" s="111"/>
      <c r="AU39" s="111"/>
      <c r="AV39" s="111"/>
      <c r="AW39" s="111"/>
      <c r="AX39" s="111"/>
      <c r="AY39" s="310"/>
      <c r="AZ39" s="274" t="s">
        <v>201</v>
      </c>
      <c r="BA39" s="217"/>
      <c r="BB39" s="217"/>
      <c r="BC39" s="217"/>
      <c r="BD39" s="313"/>
      <c r="BE39" s="313"/>
      <c r="BF39" s="316"/>
      <c r="BG39" s="261" t="s">
        <v>335</v>
      </c>
      <c r="BH39" s="1"/>
      <c r="BI39" s="1"/>
      <c r="BJ39" s="1"/>
      <c r="BK39" s="1"/>
      <c r="BL39" s="1"/>
      <c r="BM39" s="1"/>
      <c r="BN39" s="1"/>
      <c r="BO39" s="1"/>
      <c r="BP39" s="1"/>
      <c r="BQ39" s="1"/>
      <c r="BR39" s="1"/>
      <c r="BS39" s="1"/>
      <c r="BT39" s="1"/>
      <c r="BU39" s="269"/>
      <c r="BV39" s="274">
        <v>2183</v>
      </c>
      <c r="BW39" s="217"/>
      <c r="BX39" s="217"/>
      <c r="BY39" s="217"/>
      <c r="BZ39" s="217"/>
      <c r="CA39" s="217"/>
      <c r="CB39" s="326"/>
      <c r="CD39" s="261" t="s">
        <v>416</v>
      </c>
      <c r="CE39" s="1"/>
      <c r="CF39" s="1"/>
      <c r="CG39" s="1"/>
      <c r="CH39" s="1"/>
      <c r="CI39" s="1"/>
      <c r="CJ39" s="1"/>
      <c r="CK39" s="1"/>
      <c r="CL39" s="1"/>
      <c r="CM39" s="1"/>
      <c r="CN39" s="1"/>
      <c r="CO39" s="1"/>
      <c r="CP39" s="1"/>
      <c r="CQ39" s="269"/>
      <c r="CR39" s="274">
        <v>768880</v>
      </c>
      <c r="CS39" s="313"/>
      <c r="CT39" s="313"/>
      <c r="CU39" s="313"/>
      <c r="CV39" s="313"/>
      <c r="CW39" s="313"/>
      <c r="CX39" s="313"/>
      <c r="CY39" s="332"/>
      <c r="CZ39" s="283">
        <v>7.9</v>
      </c>
      <c r="DA39" s="335"/>
      <c r="DB39" s="335"/>
      <c r="DC39" s="338"/>
      <c r="DD39" s="288">
        <v>320664</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41418</v>
      </c>
      <c r="S40" s="217"/>
      <c r="T40" s="217"/>
      <c r="U40" s="217"/>
      <c r="V40" s="217"/>
      <c r="W40" s="217"/>
      <c r="X40" s="217"/>
      <c r="Y40" s="279"/>
      <c r="Z40" s="282">
        <v>0.4</v>
      </c>
      <c r="AA40" s="282"/>
      <c r="AB40" s="282"/>
      <c r="AC40" s="282"/>
      <c r="AD40" s="287" t="s">
        <v>201</v>
      </c>
      <c r="AE40" s="287"/>
      <c r="AF40" s="287"/>
      <c r="AG40" s="287"/>
      <c r="AH40" s="287"/>
      <c r="AI40" s="287"/>
      <c r="AJ40" s="287"/>
      <c r="AK40" s="287"/>
      <c r="AL40" s="283" t="s">
        <v>201</v>
      </c>
      <c r="AM40" s="238"/>
      <c r="AN40" s="238"/>
      <c r="AO40" s="296"/>
      <c r="AQ40" s="302" t="s">
        <v>419</v>
      </c>
      <c r="AR40" s="111"/>
      <c r="AS40" s="111"/>
      <c r="AT40" s="111"/>
      <c r="AU40" s="111"/>
      <c r="AV40" s="111"/>
      <c r="AW40" s="111"/>
      <c r="AX40" s="111"/>
      <c r="AY40" s="310"/>
      <c r="AZ40" s="274" t="s">
        <v>201</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158</v>
      </c>
      <c r="BW40" s="217"/>
      <c r="BX40" s="217"/>
      <c r="BY40" s="217"/>
      <c r="BZ40" s="217"/>
      <c r="CA40" s="217"/>
      <c r="CB40" s="326"/>
      <c r="CD40" s="261" t="s">
        <v>368</v>
      </c>
      <c r="CE40" s="1"/>
      <c r="CF40" s="1"/>
      <c r="CG40" s="1"/>
      <c r="CH40" s="1"/>
      <c r="CI40" s="1"/>
      <c r="CJ40" s="1"/>
      <c r="CK40" s="1"/>
      <c r="CL40" s="1"/>
      <c r="CM40" s="1"/>
      <c r="CN40" s="1"/>
      <c r="CO40" s="1"/>
      <c r="CP40" s="1"/>
      <c r="CQ40" s="269"/>
      <c r="CR40" s="274">
        <v>48892</v>
      </c>
      <c r="CS40" s="217"/>
      <c r="CT40" s="217"/>
      <c r="CU40" s="217"/>
      <c r="CV40" s="217"/>
      <c r="CW40" s="217"/>
      <c r="CX40" s="217"/>
      <c r="CY40" s="279"/>
      <c r="CZ40" s="283">
        <v>0.5</v>
      </c>
      <c r="DA40" s="335"/>
      <c r="DB40" s="335"/>
      <c r="DC40" s="338"/>
      <c r="DD40" s="288">
        <v>5899</v>
      </c>
      <c r="DE40" s="217"/>
      <c r="DF40" s="217"/>
      <c r="DG40" s="217"/>
      <c r="DH40" s="217"/>
      <c r="DI40" s="217"/>
      <c r="DJ40" s="217"/>
      <c r="DK40" s="279"/>
      <c r="DL40" s="288">
        <v>5899</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9846233</v>
      </c>
      <c r="S41" s="277"/>
      <c r="T41" s="277"/>
      <c r="U41" s="277"/>
      <c r="V41" s="277"/>
      <c r="W41" s="277"/>
      <c r="X41" s="277"/>
      <c r="Y41" s="280"/>
      <c r="Z41" s="284">
        <v>100</v>
      </c>
      <c r="AA41" s="284"/>
      <c r="AB41" s="284"/>
      <c r="AC41" s="284"/>
      <c r="AD41" s="289">
        <v>4561425</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83521</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201</v>
      </c>
      <c r="BW41" s="217"/>
      <c r="BX41" s="217"/>
      <c r="BY41" s="217"/>
      <c r="BZ41" s="217"/>
      <c r="CA41" s="217"/>
      <c r="CB41" s="326"/>
      <c r="CD41" s="261" t="s">
        <v>282</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171118</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311</v>
      </c>
      <c r="BW42" s="277"/>
      <c r="BX42" s="277"/>
      <c r="BY42" s="277"/>
      <c r="BZ42" s="277"/>
      <c r="CA42" s="277"/>
      <c r="CB42" s="327"/>
      <c r="CD42" s="261" t="s">
        <v>275</v>
      </c>
      <c r="CE42" s="1"/>
      <c r="CF42" s="1"/>
      <c r="CG42" s="1"/>
      <c r="CH42" s="1"/>
      <c r="CI42" s="1"/>
      <c r="CJ42" s="1"/>
      <c r="CK42" s="1"/>
      <c r="CL42" s="1"/>
      <c r="CM42" s="1"/>
      <c r="CN42" s="1"/>
      <c r="CO42" s="1"/>
      <c r="CP42" s="1"/>
      <c r="CQ42" s="269"/>
      <c r="CR42" s="274">
        <v>2178316</v>
      </c>
      <c r="CS42" s="313"/>
      <c r="CT42" s="313"/>
      <c r="CU42" s="313"/>
      <c r="CV42" s="313"/>
      <c r="CW42" s="313"/>
      <c r="CX42" s="313"/>
      <c r="CY42" s="332"/>
      <c r="CZ42" s="283">
        <v>22.4</v>
      </c>
      <c r="DA42" s="335"/>
      <c r="DB42" s="335"/>
      <c r="DC42" s="338"/>
      <c r="DD42" s="288">
        <v>347648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59</v>
      </c>
      <c r="CE43" s="1"/>
      <c r="CF43" s="1"/>
      <c r="CG43" s="1"/>
      <c r="CH43" s="1"/>
      <c r="CI43" s="1"/>
      <c r="CJ43" s="1"/>
      <c r="CK43" s="1"/>
      <c r="CL43" s="1"/>
      <c r="CM43" s="1"/>
      <c r="CN43" s="1"/>
      <c r="CO43" s="1"/>
      <c r="CP43" s="1"/>
      <c r="CQ43" s="269"/>
      <c r="CR43" s="274">
        <v>20474</v>
      </c>
      <c r="CS43" s="313"/>
      <c r="CT43" s="313"/>
      <c r="CU43" s="313"/>
      <c r="CV43" s="313"/>
      <c r="CW43" s="313"/>
      <c r="CX43" s="313"/>
      <c r="CY43" s="332"/>
      <c r="CZ43" s="283">
        <v>0.2</v>
      </c>
      <c r="DA43" s="335"/>
      <c r="DB43" s="335"/>
      <c r="DC43" s="338"/>
      <c r="DD43" s="288">
        <v>20474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426</v>
      </c>
      <c r="CG44" s="1"/>
      <c r="CH44" s="1"/>
      <c r="CI44" s="1"/>
      <c r="CJ44" s="1"/>
      <c r="CK44" s="1"/>
      <c r="CL44" s="1"/>
      <c r="CM44" s="1"/>
      <c r="CN44" s="1"/>
      <c r="CO44" s="1"/>
      <c r="CP44" s="1"/>
      <c r="CQ44" s="269"/>
      <c r="CR44" s="274">
        <v>2178316</v>
      </c>
      <c r="CS44" s="217"/>
      <c r="CT44" s="217"/>
      <c r="CU44" s="217"/>
      <c r="CV44" s="217"/>
      <c r="CW44" s="217"/>
      <c r="CX44" s="217"/>
      <c r="CY44" s="279"/>
      <c r="CZ44" s="283">
        <v>22.4</v>
      </c>
      <c r="DA44" s="238"/>
      <c r="DB44" s="238"/>
      <c r="DC44" s="285"/>
      <c r="DD44" s="288">
        <v>347648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1363542</v>
      </c>
      <c r="CS45" s="313"/>
      <c r="CT45" s="313"/>
      <c r="CU45" s="313"/>
      <c r="CV45" s="313"/>
      <c r="CW45" s="313"/>
      <c r="CX45" s="313"/>
      <c r="CY45" s="332"/>
      <c r="CZ45" s="283">
        <v>14</v>
      </c>
      <c r="DA45" s="335"/>
      <c r="DB45" s="335"/>
      <c r="DC45" s="338"/>
      <c r="DD45" s="288">
        <v>9428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711653</v>
      </c>
      <c r="CS46" s="217"/>
      <c r="CT46" s="217"/>
      <c r="CU46" s="217"/>
      <c r="CV46" s="217"/>
      <c r="CW46" s="217"/>
      <c r="CX46" s="217"/>
      <c r="CY46" s="279"/>
      <c r="CZ46" s="283">
        <v>7.3</v>
      </c>
      <c r="DA46" s="238"/>
      <c r="DB46" s="238"/>
      <c r="DC46" s="285"/>
      <c r="DD46" s="288">
        <v>338062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142</v>
      </c>
      <c r="CG47" s="1"/>
      <c r="CH47" s="1"/>
      <c r="CI47" s="1"/>
      <c r="CJ47" s="1"/>
      <c r="CK47" s="1"/>
      <c r="CL47" s="1"/>
      <c r="CM47" s="1"/>
      <c r="CN47" s="1"/>
      <c r="CO47" s="1"/>
      <c r="CP47" s="1"/>
      <c r="CQ47" s="269"/>
      <c r="CR47" s="274" t="s">
        <v>201</v>
      </c>
      <c r="CS47" s="313"/>
      <c r="CT47" s="313"/>
      <c r="CU47" s="313"/>
      <c r="CV47" s="313"/>
      <c r="CW47" s="313"/>
      <c r="CX47" s="313"/>
      <c r="CY47" s="332"/>
      <c r="CZ47" s="283" t="s">
        <v>201</v>
      </c>
      <c r="DA47" s="335"/>
      <c r="DB47" s="335"/>
      <c r="DC47" s="338"/>
      <c r="DD47" s="288" t="s">
        <v>201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9716558</v>
      </c>
      <c r="CS49" s="312"/>
      <c r="CT49" s="312"/>
      <c r="CU49" s="312"/>
      <c r="CV49" s="312"/>
      <c r="CW49" s="312"/>
      <c r="CX49" s="312"/>
      <c r="CY49" s="333"/>
      <c r="CZ49" s="292">
        <v>100</v>
      </c>
      <c r="DA49" s="336"/>
      <c r="DB49" s="336"/>
      <c r="DC49" s="339"/>
      <c r="DD49" s="342">
        <v>5344841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GYdQQcFlpKgz1PEFV7Ct7P8oX+dsvLroPJ2KaDH3jxSaWIyHeedqDHtxVCyqBu7+9/FClV+IlM6pYOQ7kKB7A==" saltValue="qzvBhF1dVH7kbWd5fzWT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117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179</v>
      </c>
      <c r="R5" s="447"/>
      <c r="S5" s="447"/>
      <c r="T5" s="447"/>
      <c r="U5" s="458"/>
      <c r="V5" s="435" t="s">
        <v>434</v>
      </c>
      <c r="W5" s="447"/>
      <c r="X5" s="447"/>
      <c r="Y5" s="447"/>
      <c r="Z5" s="458"/>
      <c r="AA5" s="435" t="s">
        <v>435</v>
      </c>
      <c r="AB5" s="447"/>
      <c r="AC5" s="447"/>
      <c r="AD5" s="447"/>
      <c r="AE5" s="447"/>
      <c r="AF5" s="504" t="s">
        <v>177</v>
      </c>
      <c r="AG5" s="447"/>
      <c r="AH5" s="447"/>
      <c r="AI5" s="447"/>
      <c r="AJ5" s="522"/>
      <c r="AK5" s="447" t="s">
        <v>436</v>
      </c>
      <c r="AL5" s="447"/>
      <c r="AM5" s="447"/>
      <c r="AN5" s="447"/>
      <c r="AO5" s="458"/>
      <c r="AP5" s="435" t="s">
        <v>437</v>
      </c>
      <c r="AQ5" s="447"/>
      <c r="AR5" s="447"/>
      <c r="AS5" s="447"/>
      <c r="AT5" s="458"/>
      <c r="AU5" s="435" t="s">
        <v>439</v>
      </c>
      <c r="AV5" s="447"/>
      <c r="AW5" s="447"/>
      <c r="AX5" s="447"/>
      <c r="AY5" s="522"/>
      <c r="AZ5" s="378"/>
      <c r="BA5" s="378"/>
      <c r="BB5" s="378"/>
      <c r="BC5" s="378"/>
      <c r="BD5" s="378"/>
      <c r="BE5" s="576"/>
      <c r="BF5" s="576"/>
      <c r="BG5" s="576"/>
      <c r="BH5" s="576"/>
      <c r="BI5" s="576"/>
      <c r="BJ5" s="576"/>
      <c r="BK5" s="576"/>
      <c r="BL5" s="576"/>
      <c r="BM5" s="576"/>
      <c r="BN5" s="576"/>
      <c r="BO5" s="576"/>
      <c r="BP5" s="576"/>
      <c r="BQ5" s="370" t="s">
        <v>440</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318</v>
      </c>
      <c r="CN5" s="447"/>
      <c r="CO5" s="447"/>
      <c r="CP5" s="447"/>
      <c r="CQ5" s="458"/>
      <c r="CR5" s="435" t="s">
        <v>229</v>
      </c>
      <c r="CS5" s="447"/>
      <c r="CT5" s="447"/>
      <c r="CU5" s="447"/>
      <c r="CV5" s="458"/>
      <c r="CW5" s="435" t="s">
        <v>51</v>
      </c>
      <c r="CX5" s="447"/>
      <c r="CY5" s="447"/>
      <c r="CZ5" s="447"/>
      <c r="DA5" s="458"/>
      <c r="DB5" s="435" t="s">
        <v>442</v>
      </c>
      <c r="DC5" s="447"/>
      <c r="DD5" s="447"/>
      <c r="DE5" s="447"/>
      <c r="DF5" s="458"/>
      <c r="DG5" s="700" t="s">
        <v>241</v>
      </c>
      <c r="DH5" s="703"/>
      <c r="DI5" s="703"/>
      <c r="DJ5" s="703"/>
      <c r="DK5" s="708"/>
      <c r="DL5" s="700" t="s">
        <v>444</v>
      </c>
      <c r="DM5" s="703"/>
      <c r="DN5" s="703"/>
      <c r="DO5" s="703"/>
      <c r="DP5" s="708"/>
      <c r="DQ5" s="435" t="s">
        <v>446</v>
      </c>
      <c r="DR5" s="447"/>
      <c r="DS5" s="447"/>
      <c r="DT5" s="447"/>
      <c r="DU5" s="458"/>
      <c r="DV5" s="435" t="s">
        <v>439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v>9676</v>
      </c>
      <c r="R7" s="449"/>
      <c r="S7" s="449"/>
      <c r="T7" s="449"/>
      <c r="U7" s="449"/>
      <c r="V7" s="449">
        <v>9561</v>
      </c>
      <c r="W7" s="449"/>
      <c r="X7" s="449"/>
      <c r="Y7" s="449"/>
      <c r="Z7" s="449"/>
      <c r="AA7" s="449">
        <v>115</v>
      </c>
      <c r="AB7" s="449"/>
      <c r="AC7" s="449"/>
      <c r="AD7" s="449"/>
      <c r="AE7" s="492"/>
      <c r="AF7" s="506">
        <v>115</v>
      </c>
      <c r="AG7" s="519"/>
      <c r="AH7" s="519"/>
      <c r="AI7" s="519"/>
      <c r="AJ7" s="524"/>
      <c r="AK7" s="532">
        <v>1</v>
      </c>
      <c r="AL7" s="449"/>
      <c r="AM7" s="449"/>
      <c r="AN7" s="449"/>
      <c r="AO7" s="449"/>
      <c r="AP7" s="449">
        <v>12598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48</v>
      </c>
      <c r="BT7" s="419"/>
      <c r="BU7" s="419"/>
      <c r="BV7" s="419"/>
      <c r="BW7" s="419"/>
      <c r="BX7" s="419"/>
      <c r="BY7" s="419"/>
      <c r="BZ7" s="419"/>
      <c r="CA7" s="419"/>
      <c r="CB7" s="419"/>
      <c r="CC7" s="419"/>
      <c r="CD7" s="419"/>
      <c r="CE7" s="419"/>
      <c r="CF7" s="419"/>
      <c r="CG7" s="431"/>
      <c r="CH7" s="663">
        <v>-5</v>
      </c>
      <c r="CI7" s="666"/>
      <c r="CJ7" s="666"/>
      <c r="CK7" s="666"/>
      <c r="CL7" s="681"/>
      <c r="CM7" s="663">
        <v>164</v>
      </c>
      <c r="CN7" s="666"/>
      <c r="CO7" s="666"/>
      <c r="CP7" s="666"/>
      <c r="CQ7" s="681"/>
      <c r="CR7" s="663" t="s">
        <v>201</v>
      </c>
      <c r="CS7" s="666"/>
      <c r="CT7" s="666"/>
      <c r="CU7" s="666"/>
      <c r="CV7" s="681"/>
      <c r="CW7" s="663">
        <v>11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196</v>
      </c>
      <c r="C8" s="420"/>
      <c r="D8" s="420"/>
      <c r="E8" s="420"/>
      <c r="F8" s="420"/>
      <c r="G8" s="420"/>
      <c r="H8" s="420"/>
      <c r="I8" s="420"/>
      <c r="J8" s="420"/>
      <c r="K8" s="420"/>
      <c r="L8" s="420"/>
      <c r="M8" s="420"/>
      <c r="N8" s="420"/>
      <c r="O8" s="420"/>
      <c r="P8" s="432"/>
      <c r="Q8" s="438">
        <v>295</v>
      </c>
      <c r="R8" s="450"/>
      <c r="S8" s="450"/>
      <c r="T8" s="450"/>
      <c r="U8" s="450"/>
      <c r="V8" s="450">
        <v>281</v>
      </c>
      <c r="W8" s="450"/>
      <c r="X8" s="450"/>
      <c r="Y8" s="450"/>
      <c r="Z8" s="450"/>
      <c r="AA8" s="450">
        <v>14</v>
      </c>
      <c r="AB8" s="450"/>
      <c r="AC8" s="450"/>
      <c r="AD8" s="450"/>
      <c r="AE8" s="461"/>
      <c r="AF8" s="507">
        <v>14</v>
      </c>
      <c r="AG8" s="456"/>
      <c r="AH8" s="456"/>
      <c r="AI8" s="456"/>
      <c r="AJ8" s="525"/>
      <c r="AK8" s="460">
        <v>125</v>
      </c>
      <c r="AL8" s="450"/>
      <c r="AM8" s="450"/>
      <c r="AN8" s="450"/>
      <c r="AO8" s="450"/>
      <c r="AP8" s="450">
        <v>110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300</v>
      </c>
      <c r="C23" s="421"/>
      <c r="D23" s="421"/>
      <c r="E23" s="421"/>
      <c r="F23" s="421"/>
      <c r="G23" s="421"/>
      <c r="H23" s="421"/>
      <c r="I23" s="421"/>
      <c r="J23" s="421"/>
      <c r="K23" s="421"/>
      <c r="L23" s="421"/>
      <c r="M23" s="421"/>
      <c r="N23" s="421"/>
      <c r="O23" s="421"/>
      <c r="P23" s="433"/>
      <c r="Q23" s="440">
        <v>9846</v>
      </c>
      <c r="R23" s="452"/>
      <c r="S23" s="452"/>
      <c r="T23" s="452"/>
      <c r="U23" s="452"/>
      <c r="V23" s="452">
        <v>9717</v>
      </c>
      <c r="W23" s="452"/>
      <c r="X23" s="452"/>
      <c r="Y23" s="452"/>
      <c r="Z23" s="452"/>
      <c r="AA23" s="452">
        <v>129</v>
      </c>
      <c r="AB23" s="452"/>
      <c r="AC23" s="452"/>
      <c r="AD23" s="452"/>
      <c r="AE23" s="494"/>
      <c r="AF23" s="508">
        <v>129</v>
      </c>
      <c r="AG23" s="452"/>
      <c r="AH23" s="452"/>
      <c r="AI23" s="452"/>
      <c r="AJ23" s="526"/>
      <c r="AK23" s="534"/>
      <c r="AL23" s="455"/>
      <c r="AM23" s="455"/>
      <c r="AN23" s="455"/>
      <c r="AO23" s="455"/>
      <c r="AP23" s="452">
        <v>12708</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453</v>
      </c>
      <c r="AB26" s="447"/>
      <c r="AC26" s="447"/>
      <c r="AD26" s="447"/>
      <c r="AE26" s="447"/>
      <c r="AF26" s="509" t="s">
        <v>245</v>
      </c>
      <c r="AG26" s="520"/>
      <c r="AH26" s="520"/>
      <c r="AI26" s="520"/>
      <c r="AJ26" s="527"/>
      <c r="AK26" s="447" t="s">
        <v>385</v>
      </c>
      <c r="AL26" s="447"/>
      <c r="AM26" s="447"/>
      <c r="AN26" s="447"/>
      <c r="AO26" s="458"/>
      <c r="AP26" s="435" t="s">
        <v>358</v>
      </c>
      <c r="AQ26" s="447"/>
      <c r="AR26" s="447"/>
      <c r="AS26" s="447"/>
      <c r="AT26" s="458"/>
      <c r="AU26" s="435" t="s">
        <v>454</v>
      </c>
      <c r="AV26" s="447"/>
      <c r="AW26" s="447"/>
      <c r="AX26" s="447"/>
      <c r="AY26" s="458"/>
      <c r="AZ26" s="435" t="s">
        <v>455</v>
      </c>
      <c r="BA26" s="447"/>
      <c r="BB26" s="447"/>
      <c r="BC26" s="447"/>
      <c r="BD26" s="458"/>
      <c r="BE26" s="435" t="s">
        <v>439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528</v>
      </c>
      <c r="C28" s="419"/>
      <c r="D28" s="419"/>
      <c r="E28" s="419"/>
      <c r="F28" s="419"/>
      <c r="G28" s="419"/>
      <c r="H28" s="419"/>
      <c r="I28" s="419"/>
      <c r="J28" s="419"/>
      <c r="K28" s="419"/>
      <c r="L28" s="419"/>
      <c r="M28" s="419"/>
      <c r="N28" s="419"/>
      <c r="O28" s="419"/>
      <c r="P28" s="431"/>
      <c r="Q28" s="441">
        <v>1119</v>
      </c>
      <c r="R28" s="453"/>
      <c r="S28" s="453"/>
      <c r="T28" s="453"/>
      <c r="U28" s="453"/>
      <c r="V28" s="453">
        <v>1111</v>
      </c>
      <c r="W28" s="453"/>
      <c r="X28" s="453"/>
      <c r="Y28" s="453"/>
      <c r="Z28" s="453"/>
      <c r="AA28" s="453">
        <v>8</v>
      </c>
      <c r="AB28" s="453"/>
      <c r="AC28" s="453"/>
      <c r="AD28" s="453"/>
      <c r="AE28" s="495"/>
      <c r="AF28" s="511">
        <v>8</v>
      </c>
      <c r="AG28" s="453"/>
      <c r="AH28" s="453"/>
      <c r="AI28" s="453"/>
      <c r="AJ28" s="529"/>
      <c r="AK28" s="535">
        <v>52</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529</v>
      </c>
      <c r="C29" s="420"/>
      <c r="D29" s="420"/>
      <c r="E29" s="420"/>
      <c r="F29" s="420"/>
      <c r="G29" s="420"/>
      <c r="H29" s="420"/>
      <c r="I29" s="420"/>
      <c r="J29" s="420"/>
      <c r="K29" s="420"/>
      <c r="L29" s="420"/>
      <c r="M29" s="420"/>
      <c r="N29" s="420"/>
      <c r="O29" s="420"/>
      <c r="P29" s="432"/>
      <c r="Q29" s="438">
        <v>74</v>
      </c>
      <c r="R29" s="450"/>
      <c r="S29" s="450"/>
      <c r="T29" s="450"/>
      <c r="U29" s="450"/>
      <c r="V29" s="450">
        <v>73</v>
      </c>
      <c r="W29" s="450"/>
      <c r="X29" s="450"/>
      <c r="Y29" s="450"/>
      <c r="Z29" s="450"/>
      <c r="AA29" s="450">
        <v>1</v>
      </c>
      <c r="AB29" s="450"/>
      <c r="AC29" s="450"/>
      <c r="AD29" s="450"/>
      <c r="AE29" s="461"/>
      <c r="AF29" s="507">
        <v>1</v>
      </c>
      <c r="AG29" s="456"/>
      <c r="AH29" s="456"/>
      <c r="AI29" s="456"/>
      <c r="AJ29" s="525"/>
      <c r="AK29" s="460">
        <v>20</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495</v>
      </c>
      <c r="R30" s="450"/>
      <c r="S30" s="450"/>
      <c r="T30" s="450"/>
      <c r="U30" s="450"/>
      <c r="V30" s="450">
        <v>477</v>
      </c>
      <c r="W30" s="450"/>
      <c r="X30" s="450"/>
      <c r="Y30" s="450"/>
      <c r="Z30" s="450"/>
      <c r="AA30" s="450">
        <v>18</v>
      </c>
      <c r="AB30" s="450"/>
      <c r="AC30" s="450"/>
      <c r="AD30" s="450"/>
      <c r="AE30" s="461"/>
      <c r="AF30" s="507">
        <v>18</v>
      </c>
      <c r="AG30" s="456"/>
      <c r="AH30" s="456"/>
      <c r="AI30" s="456"/>
      <c r="AJ30" s="525"/>
      <c r="AK30" s="460">
        <v>72</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456</v>
      </c>
      <c r="C31" s="420"/>
      <c r="D31" s="420"/>
      <c r="E31" s="420"/>
      <c r="F31" s="420"/>
      <c r="G31" s="420"/>
      <c r="H31" s="420"/>
      <c r="I31" s="420"/>
      <c r="J31" s="420"/>
      <c r="K31" s="420"/>
      <c r="L31" s="420"/>
      <c r="M31" s="420"/>
      <c r="N31" s="420"/>
      <c r="O31" s="420"/>
      <c r="P31" s="432"/>
      <c r="Q31" s="438">
        <v>197</v>
      </c>
      <c r="R31" s="450"/>
      <c r="S31" s="450"/>
      <c r="T31" s="450"/>
      <c r="U31" s="450"/>
      <c r="V31" s="450">
        <v>186</v>
      </c>
      <c r="W31" s="450"/>
      <c r="X31" s="450"/>
      <c r="Y31" s="450"/>
      <c r="Z31" s="450"/>
      <c r="AA31" s="450">
        <v>11</v>
      </c>
      <c r="AB31" s="450"/>
      <c r="AC31" s="450"/>
      <c r="AD31" s="450"/>
      <c r="AE31" s="461"/>
      <c r="AF31" s="507">
        <v>182</v>
      </c>
      <c r="AG31" s="456"/>
      <c r="AH31" s="456"/>
      <c r="AI31" s="456"/>
      <c r="AJ31" s="525"/>
      <c r="AK31" s="460">
        <v>66</v>
      </c>
      <c r="AL31" s="450"/>
      <c r="AM31" s="450"/>
      <c r="AN31" s="450"/>
      <c r="AO31" s="450"/>
      <c r="AP31" s="450">
        <v>887</v>
      </c>
      <c r="AQ31" s="450"/>
      <c r="AR31" s="450"/>
      <c r="AS31" s="450"/>
      <c r="AT31" s="450"/>
      <c r="AU31" s="450">
        <v>323</v>
      </c>
      <c r="AV31" s="450"/>
      <c r="AW31" s="450"/>
      <c r="AX31" s="450"/>
      <c r="AY31" s="450"/>
      <c r="AZ31" s="597" t="s">
        <v>201</v>
      </c>
      <c r="BA31" s="597"/>
      <c r="BB31" s="597"/>
      <c r="BC31" s="597"/>
      <c r="BD31" s="597"/>
      <c r="BE31" s="565" t="s">
        <v>532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44</v>
      </c>
      <c r="C32" s="420"/>
      <c r="D32" s="420"/>
      <c r="E32" s="420"/>
      <c r="F32" s="420"/>
      <c r="G32" s="420"/>
      <c r="H32" s="420"/>
      <c r="I32" s="420"/>
      <c r="J32" s="420"/>
      <c r="K32" s="420"/>
      <c r="L32" s="420"/>
      <c r="M32" s="420"/>
      <c r="N32" s="420"/>
      <c r="O32" s="420"/>
      <c r="P32" s="432"/>
      <c r="Q32" s="438">
        <v>403</v>
      </c>
      <c r="R32" s="450"/>
      <c r="S32" s="450"/>
      <c r="T32" s="450"/>
      <c r="U32" s="450"/>
      <c r="V32" s="450">
        <v>391</v>
      </c>
      <c r="W32" s="450"/>
      <c r="X32" s="450"/>
      <c r="Y32" s="450"/>
      <c r="Z32" s="450"/>
      <c r="AA32" s="450">
        <v>12</v>
      </c>
      <c r="AB32" s="450"/>
      <c r="AC32" s="450"/>
      <c r="AD32" s="450"/>
      <c r="AE32" s="461"/>
      <c r="AF32" s="507">
        <v>12</v>
      </c>
      <c r="AG32" s="456"/>
      <c r="AH32" s="456"/>
      <c r="AI32" s="456"/>
      <c r="AJ32" s="525"/>
      <c r="AK32" s="460">
        <v>248</v>
      </c>
      <c r="AL32" s="450"/>
      <c r="AM32" s="450"/>
      <c r="AN32" s="450"/>
      <c r="AO32" s="450"/>
      <c r="AP32" s="450">
        <v>1493</v>
      </c>
      <c r="AQ32" s="450"/>
      <c r="AR32" s="450"/>
      <c r="AS32" s="450"/>
      <c r="AT32" s="450"/>
      <c r="AU32" s="450">
        <v>1493</v>
      </c>
      <c r="AV32" s="450"/>
      <c r="AW32" s="450"/>
      <c r="AX32" s="450"/>
      <c r="AY32" s="450"/>
      <c r="AZ32" s="597" t="s">
        <v>201</v>
      </c>
      <c r="BA32" s="597"/>
      <c r="BB32" s="597"/>
      <c r="BC32" s="597"/>
      <c r="BD32" s="597"/>
      <c r="BE32" s="565" t="s">
        <v>533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220</v>
      </c>
      <c r="AG63" s="452"/>
      <c r="AH63" s="452"/>
      <c r="AI63" s="452"/>
      <c r="AJ63" s="526"/>
      <c r="AK63" s="534"/>
      <c r="AL63" s="455"/>
      <c r="AM63" s="455"/>
      <c r="AN63" s="455"/>
      <c r="AO63" s="455"/>
      <c r="AP63" s="452">
        <v>2380</v>
      </c>
      <c r="AQ63" s="452"/>
      <c r="AR63" s="452"/>
      <c r="AS63" s="452"/>
      <c r="AT63" s="452"/>
      <c r="AU63" s="452">
        <v>1816</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443</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453</v>
      </c>
      <c r="AB66" s="447"/>
      <c r="AC66" s="447"/>
      <c r="AD66" s="447"/>
      <c r="AE66" s="458"/>
      <c r="AF66" s="512" t="s">
        <v>245</v>
      </c>
      <c r="AG66" s="520"/>
      <c r="AH66" s="520"/>
      <c r="AI66" s="520"/>
      <c r="AJ66" s="530"/>
      <c r="AK66" s="435" t="s">
        <v>385</v>
      </c>
      <c r="AL66" s="397"/>
      <c r="AM66" s="397"/>
      <c r="AN66" s="397"/>
      <c r="AO66" s="429"/>
      <c r="AP66" s="435" t="s">
        <v>358</v>
      </c>
      <c r="AQ66" s="447"/>
      <c r="AR66" s="447"/>
      <c r="AS66" s="447"/>
      <c r="AT66" s="458"/>
      <c r="AU66" s="435" t="s">
        <v>458</v>
      </c>
      <c r="AV66" s="447"/>
      <c r="AW66" s="447"/>
      <c r="AX66" s="447"/>
      <c r="AY66" s="458"/>
      <c r="AZ66" s="435" t="s">
        <v>439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238</v>
      </c>
      <c r="C68" s="419"/>
      <c r="D68" s="419"/>
      <c r="E68" s="419"/>
      <c r="F68" s="419"/>
      <c r="G68" s="419"/>
      <c r="H68" s="419"/>
      <c r="I68" s="419"/>
      <c r="J68" s="419"/>
      <c r="K68" s="419"/>
      <c r="L68" s="419"/>
      <c r="M68" s="419"/>
      <c r="N68" s="419"/>
      <c r="O68" s="419"/>
      <c r="P68" s="431"/>
      <c r="Q68" s="437">
        <v>1447</v>
      </c>
      <c r="R68" s="449"/>
      <c r="S68" s="449"/>
      <c r="T68" s="449"/>
      <c r="U68" s="449"/>
      <c r="V68" s="449">
        <v>1365</v>
      </c>
      <c r="W68" s="449"/>
      <c r="X68" s="449"/>
      <c r="Y68" s="449"/>
      <c r="Z68" s="449"/>
      <c r="AA68" s="449">
        <v>82</v>
      </c>
      <c r="AB68" s="449"/>
      <c r="AC68" s="449"/>
      <c r="AD68" s="449"/>
      <c r="AE68" s="449"/>
      <c r="AF68" s="449">
        <v>82</v>
      </c>
      <c r="AG68" s="449"/>
      <c r="AH68" s="449"/>
      <c r="AI68" s="449"/>
      <c r="AJ68" s="449"/>
      <c r="AK68" s="449">
        <v>178</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493</v>
      </c>
      <c r="C69" s="420"/>
      <c r="D69" s="420"/>
      <c r="E69" s="420"/>
      <c r="F69" s="420"/>
      <c r="G69" s="420"/>
      <c r="H69" s="420"/>
      <c r="I69" s="420"/>
      <c r="J69" s="420"/>
      <c r="K69" s="420"/>
      <c r="L69" s="420"/>
      <c r="M69" s="420"/>
      <c r="N69" s="420"/>
      <c r="O69" s="420"/>
      <c r="P69" s="432"/>
      <c r="Q69" s="438">
        <v>1329</v>
      </c>
      <c r="R69" s="450"/>
      <c r="S69" s="450"/>
      <c r="T69" s="450"/>
      <c r="U69" s="450"/>
      <c r="V69" s="450">
        <v>1309</v>
      </c>
      <c r="W69" s="450"/>
      <c r="X69" s="450"/>
      <c r="Y69" s="450"/>
      <c r="Z69" s="450"/>
      <c r="AA69" s="450">
        <v>20</v>
      </c>
      <c r="AB69" s="450"/>
      <c r="AC69" s="450"/>
      <c r="AD69" s="450"/>
      <c r="AE69" s="450"/>
      <c r="AF69" s="450">
        <v>20</v>
      </c>
      <c r="AG69" s="450"/>
      <c r="AH69" s="450"/>
      <c r="AI69" s="450"/>
      <c r="AJ69" s="450"/>
      <c r="AK69" s="450" t="s">
        <v>201</v>
      </c>
      <c r="AL69" s="450"/>
      <c r="AM69" s="450"/>
      <c r="AN69" s="450"/>
      <c r="AO69" s="450"/>
      <c r="AP69" s="450">
        <v>2769</v>
      </c>
      <c r="AQ69" s="450"/>
      <c r="AR69" s="450"/>
      <c r="AS69" s="450"/>
      <c r="AT69" s="450"/>
      <c r="AU69" s="450">
        <v>346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351</v>
      </c>
      <c r="C70" s="420"/>
      <c r="D70" s="420"/>
      <c r="E70" s="420"/>
      <c r="F70" s="420"/>
      <c r="G70" s="420"/>
      <c r="H70" s="420"/>
      <c r="I70" s="420"/>
      <c r="J70" s="420"/>
      <c r="K70" s="420"/>
      <c r="L70" s="420"/>
      <c r="M70" s="420"/>
      <c r="N70" s="420"/>
      <c r="O70" s="420"/>
      <c r="P70" s="432"/>
      <c r="Q70" s="438">
        <v>37</v>
      </c>
      <c r="R70" s="450"/>
      <c r="S70" s="450"/>
      <c r="T70" s="450"/>
      <c r="U70" s="450"/>
      <c r="V70" s="450">
        <v>35</v>
      </c>
      <c r="W70" s="450"/>
      <c r="X70" s="450"/>
      <c r="Y70" s="450"/>
      <c r="Z70" s="450"/>
      <c r="AA70" s="450">
        <v>2</v>
      </c>
      <c r="AB70" s="450"/>
      <c r="AC70" s="450"/>
      <c r="AD70" s="450"/>
      <c r="AE70" s="450"/>
      <c r="AF70" s="450">
        <v>2</v>
      </c>
      <c r="AG70" s="450"/>
      <c r="AH70" s="450"/>
      <c r="AI70" s="450"/>
      <c r="AJ70" s="450"/>
      <c r="AK70" s="450">
        <v>2</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534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104</v>
      </c>
      <c r="AG88" s="452"/>
      <c r="AH88" s="452"/>
      <c r="AI88" s="452"/>
      <c r="AJ88" s="452"/>
      <c r="AK88" s="455"/>
      <c r="AL88" s="455"/>
      <c r="AM88" s="455"/>
      <c r="AN88" s="455"/>
      <c r="AO88" s="455"/>
      <c r="AP88" s="452">
        <v>2769</v>
      </c>
      <c r="AQ88" s="452"/>
      <c r="AR88" s="452"/>
      <c r="AS88" s="452"/>
      <c r="AT88" s="452"/>
      <c r="AU88" s="452">
        <v>346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445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v>11</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459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428</v>
      </c>
      <c r="AB109" s="406"/>
      <c r="AC109" s="406"/>
      <c r="AD109" s="406"/>
      <c r="AE109" s="469"/>
      <c r="AF109" s="480" t="s">
        <v>465</v>
      </c>
      <c r="AG109" s="406"/>
      <c r="AH109" s="406"/>
      <c r="AI109" s="406"/>
      <c r="AJ109" s="469"/>
      <c r="AK109" s="480" t="s">
        <v>386</v>
      </c>
      <c r="AL109" s="406"/>
      <c r="AM109" s="406"/>
      <c r="AN109" s="406"/>
      <c r="AO109" s="469"/>
      <c r="AP109" s="480" t="s">
        <v>466</v>
      </c>
      <c r="AQ109" s="406"/>
      <c r="AR109" s="406"/>
      <c r="AS109" s="406"/>
      <c r="AT109" s="555"/>
      <c r="AU109" s="383" t="s">
        <v>464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428</v>
      </c>
      <c r="BR109" s="406"/>
      <c r="BS109" s="406"/>
      <c r="BT109" s="406"/>
      <c r="BU109" s="469"/>
      <c r="BV109" s="480" t="s">
        <v>465</v>
      </c>
      <c r="BW109" s="406"/>
      <c r="BX109" s="406"/>
      <c r="BY109" s="406"/>
      <c r="BZ109" s="469"/>
      <c r="CA109" s="480" t="s">
        <v>386</v>
      </c>
      <c r="CB109" s="406"/>
      <c r="CC109" s="406"/>
      <c r="CD109" s="406"/>
      <c r="CE109" s="469"/>
      <c r="CF109" s="655" t="s">
        <v>466</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428</v>
      </c>
      <c r="DH109" s="406"/>
      <c r="DI109" s="406"/>
      <c r="DJ109" s="406"/>
      <c r="DK109" s="469"/>
      <c r="DL109" s="480" t="s">
        <v>465</v>
      </c>
      <c r="DM109" s="406"/>
      <c r="DN109" s="406"/>
      <c r="DO109" s="406"/>
      <c r="DP109" s="469"/>
      <c r="DQ109" s="480" t="s">
        <v>386</v>
      </c>
      <c r="DR109" s="406"/>
      <c r="DS109" s="406"/>
      <c r="DT109" s="406"/>
      <c r="DU109" s="469"/>
      <c r="DV109" s="480" t="s">
        <v>466</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878578</v>
      </c>
      <c r="AB110" s="487"/>
      <c r="AC110" s="487"/>
      <c r="AD110" s="487"/>
      <c r="AE110" s="498"/>
      <c r="AF110" s="514">
        <v>973502</v>
      </c>
      <c r="AG110" s="487"/>
      <c r="AH110" s="487"/>
      <c r="AI110" s="487"/>
      <c r="AJ110" s="498"/>
      <c r="AK110" s="514">
        <v>1101699</v>
      </c>
      <c r="AL110" s="487"/>
      <c r="AM110" s="487"/>
      <c r="AN110" s="487"/>
      <c r="AO110" s="498"/>
      <c r="AP110" s="538">
        <v>29.3</v>
      </c>
      <c r="AQ110" s="546"/>
      <c r="AR110" s="546"/>
      <c r="AS110" s="546"/>
      <c r="AT110" s="556"/>
      <c r="AU110" s="568" t="s">
        <v>123</v>
      </c>
      <c r="AV110" s="577"/>
      <c r="AW110" s="577"/>
      <c r="AX110" s="577"/>
      <c r="AY110" s="577"/>
      <c r="AZ110" s="424" t="s">
        <v>467</v>
      </c>
      <c r="BA110" s="407"/>
      <c r="BB110" s="407"/>
      <c r="BC110" s="407"/>
      <c r="BD110" s="407"/>
      <c r="BE110" s="407"/>
      <c r="BF110" s="407"/>
      <c r="BG110" s="407"/>
      <c r="BH110" s="407"/>
      <c r="BI110" s="407"/>
      <c r="BJ110" s="407"/>
      <c r="BK110" s="407"/>
      <c r="BL110" s="407"/>
      <c r="BM110" s="407"/>
      <c r="BN110" s="407"/>
      <c r="BO110" s="407"/>
      <c r="BP110" s="470"/>
      <c r="BQ110" s="632">
        <v>12741540</v>
      </c>
      <c r="BR110" s="640"/>
      <c r="BS110" s="640"/>
      <c r="BT110" s="640"/>
      <c r="BU110" s="640"/>
      <c r="BV110" s="640">
        <v>12985365</v>
      </c>
      <c r="BW110" s="640"/>
      <c r="BX110" s="640"/>
      <c r="BY110" s="640"/>
      <c r="BZ110" s="640"/>
      <c r="CA110" s="640">
        <v>12707984</v>
      </c>
      <c r="CB110" s="640"/>
      <c r="CC110" s="640"/>
      <c r="CD110" s="640"/>
      <c r="CE110" s="640"/>
      <c r="CF110" s="656">
        <v>337.4</v>
      </c>
      <c r="CG110" s="660"/>
      <c r="CH110" s="660"/>
      <c r="CI110" s="660"/>
      <c r="CJ110" s="660"/>
      <c r="CK110" s="672" t="s">
        <v>382</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468</v>
      </c>
      <c r="BA111" s="378"/>
      <c r="BB111" s="378"/>
      <c r="BC111" s="378"/>
      <c r="BD111" s="378"/>
      <c r="BE111" s="378"/>
      <c r="BF111" s="378"/>
      <c r="BG111" s="378"/>
      <c r="BH111" s="378"/>
      <c r="BI111" s="378"/>
      <c r="BJ111" s="378"/>
      <c r="BK111" s="378"/>
      <c r="BL111" s="378"/>
      <c r="BM111" s="378"/>
      <c r="BN111" s="378"/>
      <c r="BO111" s="378"/>
      <c r="BP111" s="472"/>
      <c r="BQ111" s="633">
        <v>43581</v>
      </c>
      <c r="BR111" s="641"/>
      <c r="BS111" s="641"/>
      <c r="BT111" s="641"/>
      <c r="BU111" s="641"/>
      <c r="BV111" s="641">
        <v>41962</v>
      </c>
      <c r="BW111" s="641"/>
      <c r="BX111" s="641"/>
      <c r="BY111" s="641"/>
      <c r="BZ111" s="641"/>
      <c r="CA111" s="641">
        <v>35374</v>
      </c>
      <c r="CB111" s="641"/>
      <c r="CC111" s="641"/>
      <c r="CD111" s="641"/>
      <c r="CE111" s="641"/>
      <c r="CF111" s="657">
        <v>0.9</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153</v>
      </c>
      <c r="B112" s="409"/>
      <c r="C112" s="378" t="s">
        <v>470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1876577</v>
      </c>
      <c r="BR112" s="641"/>
      <c r="BS112" s="641"/>
      <c r="BT112" s="641"/>
      <c r="BU112" s="641"/>
      <c r="BV112" s="641">
        <v>1901734</v>
      </c>
      <c r="BW112" s="641"/>
      <c r="BX112" s="641"/>
      <c r="BY112" s="641"/>
      <c r="BZ112" s="641"/>
      <c r="CA112" s="641">
        <v>1816163</v>
      </c>
      <c r="CB112" s="641"/>
      <c r="CC112" s="641"/>
      <c r="CD112" s="641"/>
      <c r="CE112" s="641"/>
      <c r="CF112" s="657">
        <v>48.2</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208645</v>
      </c>
      <c r="AB113" s="446"/>
      <c r="AC113" s="446"/>
      <c r="AD113" s="446"/>
      <c r="AE113" s="499"/>
      <c r="AF113" s="515">
        <v>204869</v>
      </c>
      <c r="AG113" s="446"/>
      <c r="AH113" s="446"/>
      <c r="AI113" s="446"/>
      <c r="AJ113" s="499"/>
      <c r="AK113" s="515">
        <v>207487</v>
      </c>
      <c r="AL113" s="446"/>
      <c r="AM113" s="446"/>
      <c r="AN113" s="446"/>
      <c r="AO113" s="499"/>
      <c r="AP113" s="539">
        <v>5.5</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371607</v>
      </c>
      <c r="BR113" s="641"/>
      <c r="BS113" s="641"/>
      <c r="BT113" s="641"/>
      <c r="BU113" s="641"/>
      <c r="BV113" s="641">
        <v>320164</v>
      </c>
      <c r="BW113" s="641"/>
      <c r="BX113" s="641"/>
      <c r="BY113" s="641"/>
      <c r="BZ113" s="641"/>
      <c r="CA113" s="641">
        <v>345979</v>
      </c>
      <c r="CB113" s="641"/>
      <c r="CC113" s="641"/>
      <c r="CD113" s="641"/>
      <c r="CE113" s="641"/>
      <c r="CF113" s="657">
        <v>9.1999999999999993</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473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17075</v>
      </c>
      <c r="AB114" s="446"/>
      <c r="AC114" s="446"/>
      <c r="AD114" s="446"/>
      <c r="AE114" s="499"/>
      <c r="AF114" s="515">
        <v>56034</v>
      </c>
      <c r="AG114" s="446"/>
      <c r="AH114" s="446"/>
      <c r="AI114" s="446"/>
      <c r="AJ114" s="499"/>
      <c r="AK114" s="515">
        <v>21410</v>
      </c>
      <c r="AL114" s="446"/>
      <c r="AM114" s="446"/>
      <c r="AN114" s="446"/>
      <c r="AO114" s="499"/>
      <c r="AP114" s="539">
        <v>0.6</v>
      </c>
      <c r="AQ114" s="547"/>
      <c r="AR114" s="547"/>
      <c r="AS114" s="547"/>
      <c r="AT114" s="557"/>
      <c r="AU114" s="569"/>
      <c r="AV114" s="578"/>
      <c r="AW114" s="578"/>
      <c r="AX114" s="578"/>
      <c r="AY114" s="578"/>
      <c r="AZ114" s="425" t="s">
        <v>474</v>
      </c>
      <c r="BA114" s="378"/>
      <c r="BB114" s="378"/>
      <c r="BC114" s="378"/>
      <c r="BD114" s="378"/>
      <c r="BE114" s="378"/>
      <c r="BF114" s="378"/>
      <c r="BG114" s="378"/>
      <c r="BH114" s="378"/>
      <c r="BI114" s="378"/>
      <c r="BJ114" s="378"/>
      <c r="BK114" s="378"/>
      <c r="BL114" s="378"/>
      <c r="BM114" s="378"/>
      <c r="BN114" s="378"/>
      <c r="BO114" s="378"/>
      <c r="BP114" s="472"/>
      <c r="BQ114" s="633">
        <v>682362</v>
      </c>
      <c r="BR114" s="641"/>
      <c r="BS114" s="641"/>
      <c r="BT114" s="641"/>
      <c r="BU114" s="641"/>
      <c r="BV114" s="641">
        <v>506369</v>
      </c>
      <c r="BW114" s="641"/>
      <c r="BX114" s="641"/>
      <c r="BY114" s="641"/>
      <c r="BZ114" s="641"/>
      <c r="CA114" s="641">
        <v>446903</v>
      </c>
      <c r="CB114" s="641"/>
      <c r="CC114" s="641"/>
      <c r="CD114" s="641"/>
      <c r="CE114" s="641"/>
      <c r="CF114" s="657">
        <v>11.9</v>
      </c>
      <c r="CG114" s="661"/>
      <c r="CH114" s="661"/>
      <c r="CI114" s="661"/>
      <c r="CJ114" s="661"/>
      <c r="CK114" s="673"/>
      <c r="CL114" s="413"/>
      <c r="CM114" s="425" t="s">
        <v>475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68101</v>
      </c>
      <c r="AB115" s="446"/>
      <c r="AC115" s="446"/>
      <c r="AD115" s="446"/>
      <c r="AE115" s="499"/>
      <c r="AF115" s="515">
        <v>18431</v>
      </c>
      <c r="AG115" s="446"/>
      <c r="AH115" s="446"/>
      <c r="AI115" s="446"/>
      <c r="AJ115" s="499"/>
      <c r="AK115" s="515">
        <v>17964</v>
      </c>
      <c r="AL115" s="446"/>
      <c r="AM115" s="446"/>
      <c r="AN115" s="446"/>
      <c r="AO115" s="499"/>
      <c r="AP115" s="539">
        <v>0.5</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342</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1172741</v>
      </c>
      <c r="AB117" s="488"/>
      <c r="AC117" s="488"/>
      <c r="AD117" s="488"/>
      <c r="AE117" s="500"/>
      <c r="AF117" s="516">
        <v>1252836</v>
      </c>
      <c r="AG117" s="488"/>
      <c r="AH117" s="488"/>
      <c r="AI117" s="488"/>
      <c r="AJ117" s="500"/>
      <c r="AK117" s="516">
        <v>1348560</v>
      </c>
      <c r="AL117" s="488"/>
      <c r="AM117" s="488"/>
      <c r="AN117" s="488"/>
      <c r="AO117" s="500"/>
      <c r="AP117" s="540"/>
      <c r="AQ117" s="548"/>
      <c r="AR117" s="548"/>
      <c r="AS117" s="548"/>
      <c r="AT117" s="558"/>
      <c r="AU117" s="569"/>
      <c r="AV117" s="578"/>
      <c r="AW117" s="578"/>
      <c r="AX117" s="578"/>
      <c r="AY117" s="578"/>
      <c r="AZ117" s="426" t="s">
        <v>476</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428</v>
      </c>
      <c r="AB118" s="406"/>
      <c r="AC118" s="406"/>
      <c r="AD118" s="406"/>
      <c r="AE118" s="469"/>
      <c r="AF118" s="480" t="s">
        <v>465</v>
      </c>
      <c r="AG118" s="406"/>
      <c r="AH118" s="406"/>
      <c r="AI118" s="406"/>
      <c r="AJ118" s="469"/>
      <c r="AK118" s="480" t="s">
        <v>386</v>
      </c>
      <c r="AL118" s="406"/>
      <c r="AM118" s="406"/>
      <c r="AN118" s="406"/>
      <c r="AO118" s="469"/>
      <c r="AP118" s="480" t="s">
        <v>466</v>
      </c>
      <c r="AQ118" s="406"/>
      <c r="AR118" s="406"/>
      <c r="AS118" s="406"/>
      <c r="AT118" s="555"/>
      <c r="AU118" s="569"/>
      <c r="AV118" s="578"/>
      <c r="AW118" s="578"/>
      <c r="AX118" s="578"/>
      <c r="AY118" s="578"/>
      <c r="AZ118" s="427" t="s">
        <v>477</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478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382</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168</v>
      </c>
      <c r="BP119" s="629"/>
      <c r="BQ119" s="634">
        <v>15715667</v>
      </c>
      <c r="BR119" s="642"/>
      <c r="BS119" s="642"/>
      <c r="BT119" s="642"/>
      <c r="BU119" s="642"/>
      <c r="BV119" s="642">
        <v>15755594</v>
      </c>
      <c r="BW119" s="642"/>
      <c r="BX119" s="642"/>
      <c r="BY119" s="642"/>
      <c r="BZ119" s="642"/>
      <c r="CA119" s="642">
        <v>15352403</v>
      </c>
      <c r="CB119" s="642"/>
      <c r="CC119" s="642"/>
      <c r="CD119" s="642"/>
      <c r="CE119" s="642"/>
      <c r="CF119" s="544"/>
      <c r="CG119" s="552"/>
      <c r="CH119" s="552"/>
      <c r="CI119" s="552"/>
      <c r="CJ119" s="669"/>
      <c r="CK119" s="674"/>
      <c r="CL119" s="414"/>
      <c r="CM119" s="427" t="s">
        <v>479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43581</v>
      </c>
      <c r="DH119" s="489"/>
      <c r="DI119" s="489"/>
      <c r="DJ119" s="489"/>
      <c r="DK119" s="501"/>
      <c r="DL119" s="517">
        <v>41962</v>
      </c>
      <c r="DM119" s="489"/>
      <c r="DN119" s="489"/>
      <c r="DO119" s="489"/>
      <c r="DP119" s="501"/>
      <c r="DQ119" s="517">
        <v>35374</v>
      </c>
      <c r="DR119" s="489"/>
      <c r="DS119" s="489"/>
      <c r="DT119" s="489"/>
      <c r="DU119" s="501"/>
      <c r="DV119" s="714">
        <v>0.9</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469</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1950569</v>
      </c>
      <c r="BR120" s="640"/>
      <c r="BS120" s="640"/>
      <c r="BT120" s="640"/>
      <c r="BU120" s="640"/>
      <c r="BV120" s="640">
        <v>2375960</v>
      </c>
      <c r="BW120" s="640"/>
      <c r="BX120" s="640"/>
      <c r="BY120" s="640"/>
      <c r="BZ120" s="640"/>
      <c r="CA120" s="640">
        <v>2753486</v>
      </c>
      <c r="CB120" s="640"/>
      <c r="CC120" s="640"/>
      <c r="CD120" s="640"/>
      <c r="CE120" s="640"/>
      <c r="CF120" s="656">
        <v>73.099999999999994</v>
      </c>
      <c r="CG120" s="660"/>
      <c r="CH120" s="660"/>
      <c r="CI120" s="660"/>
      <c r="CJ120" s="660"/>
      <c r="CK120" s="675" t="s">
        <v>267</v>
      </c>
      <c r="CL120" s="685"/>
      <c r="CM120" s="685"/>
      <c r="CN120" s="685"/>
      <c r="CO120" s="688"/>
      <c r="CP120" s="692" t="s">
        <v>44</v>
      </c>
      <c r="CQ120" s="695"/>
      <c r="CR120" s="695"/>
      <c r="CS120" s="695"/>
      <c r="CT120" s="695"/>
      <c r="CU120" s="695"/>
      <c r="CV120" s="695"/>
      <c r="CW120" s="695"/>
      <c r="CX120" s="695"/>
      <c r="CY120" s="695"/>
      <c r="CZ120" s="695"/>
      <c r="DA120" s="695"/>
      <c r="DB120" s="695"/>
      <c r="DC120" s="695"/>
      <c r="DD120" s="695"/>
      <c r="DE120" s="695"/>
      <c r="DF120" s="698"/>
      <c r="DG120" s="632">
        <v>1690892</v>
      </c>
      <c r="DH120" s="640"/>
      <c r="DI120" s="640"/>
      <c r="DJ120" s="640"/>
      <c r="DK120" s="640"/>
      <c r="DL120" s="640">
        <v>1615317</v>
      </c>
      <c r="DM120" s="640"/>
      <c r="DN120" s="640"/>
      <c r="DO120" s="640"/>
      <c r="DP120" s="640"/>
      <c r="DQ120" s="640">
        <v>1493381</v>
      </c>
      <c r="DR120" s="640"/>
      <c r="DS120" s="640"/>
      <c r="DT120" s="640"/>
      <c r="DU120" s="640"/>
      <c r="DV120" s="712">
        <v>39.700000000000003</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480</v>
      </c>
      <c r="BA121" s="378"/>
      <c r="BB121" s="378"/>
      <c r="BC121" s="378"/>
      <c r="BD121" s="378"/>
      <c r="BE121" s="378"/>
      <c r="BF121" s="378"/>
      <c r="BG121" s="378"/>
      <c r="BH121" s="378"/>
      <c r="BI121" s="378"/>
      <c r="BJ121" s="378"/>
      <c r="BK121" s="378"/>
      <c r="BL121" s="378"/>
      <c r="BM121" s="378"/>
      <c r="BN121" s="378"/>
      <c r="BO121" s="378"/>
      <c r="BP121" s="472"/>
      <c r="BQ121" s="633">
        <v>638351</v>
      </c>
      <c r="BR121" s="641"/>
      <c r="BS121" s="641"/>
      <c r="BT121" s="641"/>
      <c r="BU121" s="641"/>
      <c r="BV121" s="641">
        <v>645271</v>
      </c>
      <c r="BW121" s="641"/>
      <c r="BX121" s="641"/>
      <c r="BY121" s="641"/>
      <c r="BZ121" s="641"/>
      <c r="CA121" s="641">
        <v>613566</v>
      </c>
      <c r="CB121" s="641"/>
      <c r="CC121" s="641"/>
      <c r="CD121" s="641"/>
      <c r="CE121" s="641"/>
      <c r="CF121" s="657">
        <v>16.3</v>
      </c>
      <c r="CG121" s="661"/>
      <c r="CH121" s="661"/>
      <c r="CI121" s="661"/>
      <c r="CJ121" s="661"/>
      <c r="CK121" s="676"/>
      <c r="CL121" s="686"/>
      <c r="CM121" s="686"/>
      <c r="CN121" s="686"/>
      <c r="CO121" s="689"/>
      <c r="CP121" s="693" t="s">
        <v>456</v>
      </c>
      <c r="CQ121" s="403"/>
      <c r="CR121" s="403"/>
      <c r="CS121" s="403"/>
      <c r="CT121" s="403"/>
      <c r="CU121" s="403"/>
      <c r="CV121" s="403"/>
      <c r="CW121" s="403"/>
      <c r="CX121" s="403"/>
      <c r="CY121" s="403"/>
      <c r="CZ121" s="403"/>
      <c r="DA121" s="403"/>
      <c r="DB121" s="403"/>
      <c r="DC121" s="403"/>
      <c r="DD121" s="403"/>
      <c r="DE121" s="403"/>
      <c r="DF121" s="699"/>
      <c r="DG121" s="633">
        <v>185685</v>
      </c>
      <c r="DH121" s="641"/>
      <c r="DI121" s="641"/>
      <c r="DJ121" s="641"/>
      <c r="DK121" s="641"/>
      <c r="DL121" s="641">
        <v>286417</v>
      </c>
      <c r="DM121" s="641"/>
      <c r="DN121" s="641"/>
      <c r="DO121" s="641"/>
      <c r="DP121" s="641"/>
      <c r="DQ121" s="641">
        <v>322782</v>
      </c>
      <c r="DR121" s="641"/>
      <c r="DS121" s="641"/>
      <c r="DT121" s="641"/>
      <c r="DU121" s="641"/>
      <c r="DV121" s="713">
        <v>8.6</v>
      </c>
      <c r="DW121" s="713"/>
      <c r="DX121" s="713"/>
      <c r="DY121" s="713"/>
      <c r="DZ121" s="722"/>
    </row>
    <row r="122" spans="1:130" s="365" customFormat="1" ht="26.25" customHeight="1">
      <c r="A122" s="390"/>
      <c r="B122" s="413"/>
      <c r="C122" s="425" t="s">
        <v>475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482</v>
      </c>
      <c r="BA122" s="423"/>
      <c r="BB122" s="423"/>
      <c r="BC122" s="423"/>
      <c r="BD122" s="423"/>
      <c r="BE122" s="423"/>
      <c r="BF122" s="423"/>
      <c r="BG122" s="423"/>
      <c r="BH122" s="423"/>
      <c r="BI122" s="423"/>
      <c r="BJ122" s="423"/>
      <c r="BK122" s="423"/>
      <c r="BL122" s="423"/>
      <c r="BM122" s="423"/>
      <c r="BN122" s="423"/>
      <c r="BO122" s="423"/>
      <c r="BP122" s="473"/>
      <c r="BQ122" s="634">
        <v>10135078</v>
      </c>
      <c r="BR122" s="642"/>
      <c r="BS122" s="642"/>
      <c r="BT122" s="642"/>
      <c r="BU122" s="642"/>
      <c r="BV122" s="642">
        <v>9896670</v>
      </c>
      <c r="BW122" s="642"/>
      <c r="BX122" s="642"/>
      <c r="BY122" s="642"/>
      <c r="BZ122" s="642"/>
      <c r="CA122" s="642">
        <v>9445666</v>
      </c>
      <c r="CB122" s="642"/>
      <c r="CC122" s="642"/>
      <c r="CD122" s="642"/>
      <c r="CE122" s="642"/>
      <c r="CF122" s="658">
        <v>250.8</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201</v>
      </c>
      <c r="DH122" s="641"/>
      <c r="DI122" s="641"/>
      <c r="DJ122" s="641"/>
      <c r="DK122" s="641"/>
      <c r="DL122" s="641" t="s">
        <v>201</v>
      </c>
      <c r="DM122" s="641"/>
      <c r="DN122" s="641"/>
      <c r="DO122" s="641"/>
      <c r="DP122" s="641"/>
      <c r="DQ122" s="641" t="s">
        <v>201</v>
      </c>
      <c r="DR122" s="641"/>
      <c r="DS122" s="641"/>
      <c r="DT122" s="641"/>
      <c r="DU122" s="641"/>
      <c r="DV122" s="713" t="s">
        <v>201</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483</v>
      </c>
      <c r="BP123" s="629"/>
      <c r="BQ123" s="635">
        <v>12723998</v>
      </c>
      <c r="BR123" s="643"/>
      <c r="BS123" s="643"/>
      <c r="BT123" s="643"/>
      <c r="BU123" s="643"/>
      <c r="BV123" s="643">
        <v>12917901</v>
      </c>
      <c r="BW123" s="643"/>
      <c r="BX123" s="643"/>
      <c r="BY123" s="643"/>
      <c r="BZ123" s="643"/>
      <c r="CA123" s="643">
        <v>12812718</v>
      </c>
      <c r="CB123" s="643"/>
      <c r="CC123" s="643"/>
      <c r="CD123" s="643"/>
      <c r="CE123" s="643"/>
      <c r="CF123" s="544"/>
      <c r="CG123" s="552"/>
      <c r="CH123" s="552"/>
      <c r="CI123" s="552"/>
      <c r="CJ123" s="669"/>
      <c r="CK123" s="676"/>
      <c r="CL123" s="686"/>
      <c r="CM123" s="686"/>
      <c r="CN123" s="686"/>
      <c r="CO123" s="689"/>
      <c r="CP123" s="693" t="s">
        <v>485</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84.2</v>
      </c>
      <c r="BR124" s="644"/>
      <c r="BS124" s="644"/>
      <c r="BT124" s="644"/>
      <c r="BU124" s="644"/>
      <c r="BV124" s="644">
        <v>74.099999999999994</v>
      </c>
      <c r="BW124" s="644"/>
      <c r="BX124" s="644"/>
      <c r="BY124" s="644"/>
      <c r="BZ124" s="644"/>
      <c r="CA124" s="644">
        <v>67.400000000000006</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478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479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43581</v>
      </c>
      <c r="AB126" s="446"/>
      <c r="AC126" s="446"/>
      <c r="AD126" s="446"/>
      <c r="AE126" s="499"/>
      <c r="AF126" s="515">
        <v>13184</v>
      </c>
      <c r="AG126" s="446"/>
      <c r="AH126" s="446"/>
      <c r="AI126" s="446"/>
      <c r="AJ126" s="499"/>
      <c r="AK126" s="515">
        <v>14005</v>
      </c>
      <c r="AL126" s="446"/>
      <c r="AM126" s="446"/>
      <c r="AN126" s="446"/>
      <c r="AO126" s="499"/>
      <c r="AP126" s="539">
        <v>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414</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24520</v>
      </c>
      <c r="AB127" s="446"/>
      <c r="AC127" s="446"/>
      <c r="AD127" s="446"/>
      <c r="AE127" s="499"/>
      <c r="AF127" s="515">
        <v>5247</v>
      </c>
      <c r="AG127" s="446"/>
      <c r="AH127" s="446"/>
      <c r="AI127" s="446"/>
      <c r="AJ127" s="499"/>
      <c r="AK127" s="515">
        <v>3959</v>
      </c>
      <c r="AL127" s="446"/>
      <c r="AM127" s="446"/>
      <c r="AN127" s="446"/>
      <c r="AO127" s="499"/>
      <c r="AP127" s="539">
        <v>0.1</v>
      </c>
      <c r="AQ127" s="547"/>
      <c r="AR127" s="547"/>
      <c r="AS127" s="547"/>
      <c r="AT127" s="557"/>
      <c r="AU127" s="378"/>
      <c r="AV127" s="378"/>
      <c r="AW127" s="378"/>
      <c r="AX127" s="584" t="s">
        <v>491</v>
      </c>
      <c r="AY127" s="593"/>
      <c r="AZ127" s="593"/>
      <c r="BA127" s="593"/>
      <c r="BB127" s="593"/>
      <c r="BC127" s="593"/>
      <c r="BD127" s="593"/>
      <c r="BE127" s="610"/>
      <c r="BF127" s="612" t="s">
        <v>122</v>
      </c>
      <c r="BG127" s="593"/>
      <c r="BH127" s="593"/>
      <c r="BI127" s="593"/>
      <c r="BJ127" s="593"/>
      <c r="BK127" s="593"/>
      <c r="BL127" s="610"/>
      <c r="BM127" s="612" t="s">
        <v>415</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441</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36686</v>
      </c>
      <c r="AB128" s="487"/>
      <c r="AC128" s="487"/>
      <c r="AD128" s="487"/>
      <c r="AE128" s="498"/>
      <c r="AF128" s="514">
        <v>55998</v>
      </c>
      <c r="AG128" s="487"/>
      <c r="AH128" s="487"/>
      <c r="AI128" s="487"/>
      <c r="AJ128" s="498"/>
      <c r="AK128" s="514">
        <v>42650</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201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397</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4279223</v>
      </c>
      <c r="AB129" s="446"/>
      <c r="AC129" s="446"/>
      <c r="AD129" s="446"/>
      <c r="AE129" s="499"/>
      <c r="AF129" s="515">
        <v>4617962</v>
      </c>
      <c r="AG129" s="446"/>
      <c r="AH129" s="446"/>
      <c r="AI129" s="446"/>
      <c r="AJ129" s="499"/>
      <c r="AK129" s="515">
        <v>4599372</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201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729360</v>
      </c>
      <c r="AB130" s="446"/>
      <c r="AC130" s="446"/>
      <c r="AD130" s="446"/>
      <c r="AE130" s="499"/>
      <c r="AF130" s="515">
        <v>792182</v>
      </c>
      <c r="AG130" s="446"/>
      <c r="AH130" s="446"/>
      <c r="AI130" s="446"/>
      <c r="AJ130" s="499"/>
      <c r="AK130" s="515">
        <v>833175</v>
      </c>
      <c r="AL130" s="446"/>
      <c r="AM130" s="446"/>
      <c r="AN130" s="446"/>
      <c r="AO130" s="499"/>
      <c r="AP130" s="542"/>
      <c r="AQ130" s="550"/>
      <c r="AR130" s="550"/>
      <c r="AS130" s="550"/>
      <c r="AT130" s="560"/>
      <c r="AU130" s="576"/>
      <c r="AV130" s="576"/>
      <c r="AW130" s="576"/>
      <c r="AX130" s="585" t="s">
        <v>140</v>
      </c>
      <c r="AY130" s="378"/>
      <c r="AZ130" s="378"/>
      <c r="BA130" s="378"/>
      <c r="BB130" s="378"/>
      <c r="BC130" s="378"/>
      <c r="BD130" s="378"/>
      <c r="BE130" s="472"/>
      <c r="BF130" s="615">
        <v>11.5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3549863</v>
      </c>
      <c r="AB131" s="489"/>
      <c r="AC131" s="489"/>
      <c r="AD131" s="489"/>
      <c r="AE131" s="501"/>
      <c r="AF131" s="517">
        <v>3825780</v>
      </c>
      <c r="AG131" s="489"/>
      <c r="AH131" s="489"/>
      <c r="AI131" s="489"/>
      <c r="AJ131" s="501"/>
      <c r="AK131" s="517">
        <v>3766197</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67.400000000000006</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11.45663931</v>
      </c>
      <c r="AB132" s="490"/>
      <c r="AC132" s="490"/>
      <c r="AD132" s="490"/>
      <c r="AE132" s="502"/>
      <c r="AF132" s="518">
        <v>10.57708493</v>
      </c>
      <c r="AG132" s="490"/>
      <c r="AH132" s="490"/>
      <c r="AI132" s="490"/>
      <c r="AJ132" s="502"/>
      <c r="AK132" s="518">
        <v>12.552051840000001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60</v>
      </c>
      <c r="W133" s="404"/>
      <c r="X133" s="404"/>
      <c r="Y133" s="404"/>
      <c r="Z133" s="479"/>
      <c r="AA133" s="486">
        <v>10.9</v>
      </c>
      <c r="AB133" s="491"/>
      <c r="AC133" s="491"/>
      <c r="AD133" s="491"/>
      <c r="AE133" s="503"/>
      <c r="AF133" s="486">
        <v>10.8</v>
      </c>
      <c r="AG133" s="491"/>
      <c r="AH133" s="491"/>
      <c r="AI133" s="491"/>
      <c r="AJ133" s="503"/>
      <c r="AK133" s="486">
        <v>11.5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xaNBGH+U9GXH6inUyOp11k220wMp0DaiZOmq6pvfo5rtIHaGpllrGBuKPjzpd4MB3BuOExEVO3L+sbCju9WqA==" saltValue="iHCwRw8wtfJqVy8Eo6nRt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gLqUpTbcreiU3eCAp7+MsOssANW+AQ6xTsk2nMDhl5mGin978jSyu5/wvPP9xD0gSsrGtiaMkwE/HCNgpsChGg==" saltValue="HdVnn3fMHdAWEOlow1IBS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WtJmhUJZxRi+RaVTNremUSdzhfGMkgzbLnTEMyJrAb5JwOJXt3cRS3dxiALTqHKx3W2QMECxCoUgUEzTx+Dg==" saltValue="2ZrRMQ0/yW/0V0V6MGeM4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498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501</v>
      </c>
      <c r="AR8" s="823" t="s">
        <v>420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1618963</v>
      </c>
      <c r="AP9" s="787">
        <v>299198</v>
      </c>
      <c r="AQ9" s="810">
        <v>166998</v>
      </c>
      <c r="AR9" s="824">
        <v>79.2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209405</v>
      </c>
      <c r="AP10" s="788">
        <v>38700</v>
      </c>
      <c r="AQ10" s="811">
        <v>26170</v>
      </c>
      <c r="AR10" s="825">
        <v>47.9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395</v>
      </c>
      <c r="AL11" s="757"/>
      <c r="AM11" s="757"/>
      <c r="AN11" s="774"/>
      <c r="AO11" s="788">
        <v>24444</v>
      </c>
      <c r="AP11" s="788">
        <v>4517</v>
      </c>
      <c r="AQ11" s="811">
        <v>5047</v>
      </c>
      <c r="AR11" s="825">
        <v>-10.5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236</v>
      </c>
      <c r="AL12" s="757"/>
      <c r="AM12" s="757"/>
      <c r="AN12" s="774"/>
      <c r="AO12" s="788" t="s">
        <v>201</v>
      </c>
      <c r="AP12" s="788" t="s">
        <v>201</v>
      </c>
      <c r="AQ12" s="811" t="s">
        <v>201</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65180</v>
      </c>
      <c r="AP13" s="788">
        <v>12046</v>
      </c>
      <c r="AQ13" s="811">
        <v>6466</v>
      </c>
      <c r="AR13" s="825">
        <v>86.3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20474</v>
      </c>
      <c r="AP14" s="788">
        <v>3784</v>
      </c>
      <c r="AQ14" s="811">
        <v>3589</v>
      </c>
      <c r="AR14" s="825">
        <v>5.4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-114978</v>
      </c>
      <c r="AP15" s="788">
        <v>-21249</v>
      </c>
      <c r="AQ15" s="811">
        <v>-12920</v>
      </c>
      <c r="AR15" s="825">
        <v>64.5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1823488</v>
      </c>
      <c r="AP16" s="788">
        <v>336996</v>
      </c>
      <c r="AQ16" s="811">
        <v>195349</v>
      </c>
      <c r="AR16" s="825">
        <v>72.5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186</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334</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30.12</v>
      </c>
      <c r="AP21" s="800">
        <v>16.600000000000001</v>
      </c>
      <c r="AQ21" s="813">
        <v>13.52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98</v>
      </c>
      <c r="AP22" s="801">
        <v>95.6</v>
      </c>
      <c r="AQ22" s="814">
        <v>2.4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498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501</v>
      </c>
      <c r="AR31" s="823" t="s">
        <v>420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1101699</v>
      </c>
      <c r="AP32" s="788">
        <v>203604</v>
      </c>
      <c r="AQ32" s="815">
        <v>125145</v>
      </c>
      <c r="AR32" s="825">
        <v>62.7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201</v>
      </c>
      <c r="AP33" s="788" t="s">
        <v>201</v>
      </c>
      <c r="AQ33" s="815">
        <v>142</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201</v>
      </c>
      <c r="AP34" s="788" t="s">
        <v>201</v>
      </c>
      <c r="AQ34" s="815">
        <v>186</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207487</v>
      </c>
      <c r="AP35" s="788">
        <v>38345</v>
      </c>
      <c r="AQ35" s="815">
        <v>24116</v>
      </c>
      <c r="AR35" s="825">
        <v>59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21410</v>
      </c>
      <c r="AP36" s="788">
        <v>3957</v>
      </c>
      <c r="AQ36" s="815">
        <v>3945</v>
      </c>
      <c r="AR36" s="825">
        <v>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v>17964</v>
      </c>
      <c r="AP37" s="788">
        <v>3320</v>
      </c>
      <c r="AQ37" s="815">
        <v>817</v>
      </c>
      <c r="AR37" s="825">
        <v>306.39999999999998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t="s">
        <v>201</v>
      </c>
      <c r="AP38" s="792" t="s">
        <v>201</v>
      </c>
      <c r="AQ38" s="816">
        <v>16</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58</v>
      </c>
      <c r="AL39" s="762"/>
      <c r="AM39" s="762"/>
      <c r="AN39" s="779"/>
      <c r="AO39" s="788">
        <v>-42650</v>
      </c>
      <c r="AP39" s="788">
        <v>-7882</v>
      </c>
      <c r="AQ39" s="815">
        <v>-6780</v>
      </c>
      <c r="AR39" s="825">
        <v>16.3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-833175</v>
      </c>
      <c r="AP40" s="788">
        <v>-153978</v>
      </c>
      <c r="AQ40" s="815">
        <v>-98746</v>
      </c>
      <c r="AR40" s="825">
        <v>55.9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472735</v>
      </c>
      <c r="AP41" s="788">
        <v>87366</v>
      </c>
      <c r="AQ41" s="815">
        <v>48842</v>
      </c>
      <c r="AR41" s="825">
        <v>78.900000000000006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516</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438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519</v>
      </c>
      <c r="AQ50" s="818" t="s">
        <v>379</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499</v>
      </c>
      <c r="AL51" s="764"/>
      <c r="AM51" s="770">
        <v>1962966</v>
      </c>
      <c r="AN51" s="783">
        <v>334977</v>
      </c>
      <c r="AO51" s="795">
        <v>2.2999999999999998</v>
      </c>
      <c r="AP51" s="806">
        <v>167497</v>
      </c>
      <c r="AQ51" s="819">
        <v>-17.399999999999999</v>
      </c>
      <c r="AR51" s="829">
        <v>19.7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1424986</v>
      </c>
      <c r="AN52" s="784">
        <v>243172</v>
      </c>
      <c r="AO52" s="796">
        <v>38.700000000000003</v>
      </c>
      <c r="AP52" s="807">
        <v>82571</v>
      </c>
      <c r="AQ52" s="820">
        <v>3.6</v>
      </c>
      <c r="AR52" s="830">
        <v>35.1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521</v>
      </c>
      <c r="AL53" s="764"/>
      <c r="AM53" s="770">
        <v>3919351</v>
      </c>
      <c r="AN53" s="783">
        <v>681863</v>
      </c>
      <c r="AO53" s="795">
        <v>103.6</v>
      </c>
      <c r="AP53" s="806">
        <v>190274</v>
      </c>
      <c r="AQ53" s="819">
        <v>13.6</v>
      </c>
      <c r="AR53" s="829">
        <v>90</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2392156</v>
      </c>
      <c r="AN54" s="784">
        <v>416172</v>
      </c>
      <c r="AO54" s="796">
        <v>71.099999999999994</v>
      </c>
      <c r="AP54" s="807">
        <v>88584</v>
      </c>
      <c r="AQ54" s="820">
        <v>7.3</v>
      </c>
      <c r="AR54" s="830">
        <v>63.8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472</v>
      </c>
      <c r="AL55" s="764"/>
      <c r="AM55" s="770">
        <v>5056543</v>
      </c>
      <c r="AN55" s="783">
        <v>892751</v>
      </c>
      <c r="AO55" s="795">
        <v>30.9</v>
      </c>
      <c r="AP55" s="806">
        <v>200194</v>
      </c>
      <c r="AQ55" s="819">
        <v>5.2</v>
      </c>
      <c r="AR55" s="829">
        <v>25.7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3487224</v>
      </c>
      <c r="AN56" s="784">
        <v>615682</v>
      </c>
      <c r="AO56" s="796">
        <v>47.9</v>
      </c>
      <c r="AP56" s="807">
        <v>106422</v>
      </c>
      <c r="AQ56" s="820">
        <v>20.100000000000001</v>
      </c>
      <c r="AR56" s="830">
        <v>27.8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315</v>
      </c>
      <c r="AL57" s="764"/>
      <c r="AM57" s="770">
        <v>2008466</v>
      </c>
      <c r="AN57" s="783">
        <v>365242</v>
      </c>
      <c r="AO57" s="795">
        <v>-59.1</v>
      </c>
      <c r="AP57" s="806">
        <v>196914</v>
      </c>
      <c r="AQ57" s="819">
        <v>-1.6</v>
      </c>
      <c r="AR57" s="829">
        <v>-57.5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1383190</v>
      </c>
      <c r="AN58" s="784">
        <v>251535</v>
      </c>
      <c r="AO58" s="796">
        <v>-59.1</v>
      </c>
      <c r="AP58" s="807">
        <v>98966</v>
      </c>
      <c r="AQ58" s="820">
        <v>-7</v>
      </c>
      <c r="AR58" s="830">
        <v>-52.1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2178316</v>
      </c>
      <c r="AN59" s="783">
        <v>402572</v>
      </c>
      <c r="AO59" s="795">
        <v>10.199999999999999</v>
      </c>
      <c r="AP59" s="806">
        <v>204757</v>
      </c>
      <c r="AQ59" s="819">
        <v>4</v>
      </c>
      <c r="AR59" s="829">
        <v>6.2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711653</v>
      </c>
      <c r="AN60" s="784">
        <v>131520</v>
      </c>
      <c r="AO60" s="796">
        <v>-47.7</v>
      </c>
      <c r="AP60" s="807">
        <v>106071</v>
      </c>
      <c r="AQ60" s="820">
        <v>7.2</v>
      </c>
      <c r="AR60" s="830">
        <v>-54.9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3025128</v>
      </c>
      <c r="AN61" s="783">
        <v>535481</v>
      </c>
      <c r="AO61" s="795">
        <v>17.600000000000001</v>
      </c>
      <c r="AP61" s="806">
        <v>191927</v>
      </c>
      <c r="AQ61" s="821">
        <v>0.8</v>
      </c>
      <c r="AR61" s="829">
        <v>16.8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1879842</v>
      </c>
      <c r="AN62" s="784">
        <v>331616</v>
      </c>
      <c r="AO62" s="796">
        <v>10.199999999999999</v>
      </c>
      <c r="AP62" s="807">
        <v>96523</v>
      </c>
      <c r="AQ62" s="820">
        <v>6.2</v>
      </c>
      <c r="AR62" s="830">
        <v>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UJRUzlkqURJP491ycYOzqtlcnk6mFCsHIYorzftWVW2rgCpqIiCU9587ZFqCx+StM8Wwc4Fn3QTzkfYMgjmD3w==" saltValue="e27wDM5AtOVVWjeStSfhY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JvqToXAms1WKyApuqTLOSNTse5dLpRNG2nrQc0AC2r+DQ008UslqhffLir+pjMIcJisumNj+2jgWdW9JkvBQfw==" saltValue="10E/5BJdExusr5MtRw0Ij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rzHP8m0Hw+XbjxLcGqJuBi82z/R6o+j0yQh6czVMqa1G7S73CgP+7hcjjsXZ6jiI4Jygl1n4m+ikOqGsazqouw==" saltValue="GYiVuyD0UKQmM5gNjAM4E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356</v>
      </c>
      <c r="G46" s="853" t="s">
        <v>524</v>
      </c>
      <c r="H46" s="853" t="s">
        <v>525</v>
      </c>
      <c r="I46" s="853" t="s">
        <v>526</v>
      </c>
      <c r="J46" s="858" t="s">
        <v>527</v>
      </c>
    </row>
    <row r="47" spans="2:10" ht="57.75" customHeight="1">
      <c r="B47" s="838"/>
      <c r="C47" s="842" t="s">
        <v>3</v>
      </c>
      <c r="D47" s="842"/>
      <c r="E47" s="846"/>
      <c r="F47" s="850">
        <v>6.68</v>
      </c>
      <c r="G47" s="854">
        <v>8.4700000000000006</v>
      </c>
      <c r="H47" s="854">
        <v>9.31</v>
      </c>
      <c r="I47" s="854">
        <v>14.94</v>
      </c>
      <c r="J47" s="859">
        <v>16.420000000000002</v>
      </c>
    </row>
    <row r="48" spans="2:10" ht="57.75" customHeight="1">
      <c r="B48" s="839"/>
      <c r="C48" s="843" t="s">
        <v>4</v>
      </c>
      <c r="D48" s="843"/>
      <c r="E48" s="847"/>
      <c r="F48" s="851">
        <v>2.74</v>
      </c>
      <c r="G48" s="855">
        <v>2.64</v>
      </c>
      <c r="H48" s="855">
        <v>2.73</v>
      </c>
      <c r="I48" s="855">
        <v>3.1</v>
      </c>
      <c r="J48" s="860">
        <v>2.81</v>
      </c>
    </row>
    <row r="49" spans="2:10" ht="57.75" customHeight="1">
      <c r="B49" s="840"/>
      <c r="C49" s="844" t="s">
        <v>15</v>
      </c>
      <c r="D49" s="844"/>
      <c r="E49" s="848"/>
      <c r="F49" s="852">
        <v>2.2799999999999998</v>
      </c>
      <c r="G49" s="856">
        <v>1.71</v>
      </c>
      <c r="H49" s="856">
        <v>1.35</v>
      </c>
      <c r="I49" s="856">
        <v>6.88</v>
      </c>
      <c r="J49" s="861">
        <v>1.1100000000000001</v>
      </c>
    </row>
    <row r="50" spans="2:10"/>
  </sheetData>
  <sheetProtection algorithmName="SHA-512" hashValue="sLajWrCy/+i41qOkRwUykNKWr3poOaQyjDexNw39x4ZiGwCowjEWcccVM9GD/SbQtjIa9HjSNvfyKt/jtY/ZOg==" saltValue="gGxNK5IddR5em+6exhbpa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356</v>
      </c>
      <c r="G33" s="883" t="s">
        <v>524</v>
      </c>
      <c r="H33" s="883" t="s">
        <v>525</v>
      </c>
      <c r="I33" s="883" t="s">
        <v>526</v>
      </c>
      <c r="J33" s="887" t="s">
        <v>527</v>
      </c>
      <c r="K33" s="862"/>
      <c r="L33" s="862"/>
      <c r="M33" s="862"/>
      <c r="N33" s="862"/>
      <c r="O33" s="862"/>
      <c r="P33" s="862"/>
    </row>
    <row r="34" spans="1:16" ht="39" customHeight="1">
      <c r="A34" s="862"/>
      <c r="B34" s="864"/>
      <c r="C34" s="870" t="s">
        <v>456</v>
      </c>
      <c r="D34" s="870"/>
      <c r="E34" s="875"/>
      <c r="F34" s="879">
        <v>2.83</v>
      </c>
      <c r="G34" s="884">
        <v>2.93</v>
      </c>
      <c r="H34" s="884">
        <v>3.26</v>
      </c>
      <c r="I34" s="884">
        <v>3.47</v>
      </c>
      <c r="J34" s="888">
        <v>3.95</v>
      </c>
      <c r="K34" s="862"/>
      <c r="L34" s="862"/>
      <c r="M34" s="862"/>
      <c r="N34" s="862"/>
      <c r="O34" s="862"/>
      <c r="P34" s="862"/>
    </row>
    <row r="35" spans="1:16" ht="39" customHeight="1">
      <c r="A35" s="862"/>
      <c r="B35" s="865"/>
      <c r="C35" s="871" t="s">
        <v>447</v>
      </c>
      <c r="D35" s="871"/>
      <c r="E35" s="876"/>
      <c r="F35" s="880">
        <v>2.4700000000000002</v>
      </c>
      <c r="G35" s="885">
        <v>2.38</v>
      </c>
      <c r="H35" s="885">
        <v>2.59</v>
      </c>
      <c r="I35" s="885">
        <v>2.79</v>
      </c>
      <c r="J35" s="889">
        <v>2.5</v>
      </c>
      <c r="K35" s="862"/>
      <c r="L35" s="862"/>
      <c r="M35" s="862"/>
      <c r="N35" s="862"/>
      <c r="O35" s="862"/>
      <c r="P35" s="862"/>
    </row>
    <row r="36" spans="1:16" ht="39" customHeight="1">
      <c r="A36" s="862"/>
      <c r="B36" s="865"/>
      <c r="C36" s="871" t="s">
        <v>27</v>
      </c>
      <c r="D36" s="871"/>
      <c r="E36" s="876"/>
      <c r="F36" s="880">
        <v>0.74</v>
      </c>
      <c r="G36" s="885">
        <v>0.38</v>
      </c>
      <c r="H36" s="885">
        <v>0.56999999999999995</v>
      </c>
      <c r="I36" s="885">
        <v>0.39</v>
      </c>
      <c r="J36" s="889">
        <v>0.38</v>
      </c>
      <c r="K36" s="862"/>
      <c r="L36" s="862"/>
      <c r="M36" s="862"/>
      <c r="N36" s="862"/>
      <c r="O36" s="862"/>
      <c r="P36" s="862"/>
    </row>
    <row r="37" spans="1:16" ht="39" customHeight="1">
      <c r="A37" s="862"/>
      <c r="B37" s="865"/>
      <c r="C37" s="871" t="s">
        <v>196</v>
      </c>
      <c r="D37" s="871"/>
      <c r="E37" s="876"/>
      <c r="F37" s="880">
        <v>0.26</v>
      </c>
      <c r="G37" s="885">
        <v>0.25</v>
      </c>
      <c r="H37" s="885">
        <v>0.14000000000000001</v>
      </c>
      <c r="I37" s="885">
        <v>0.3</v>
      </c>
      <c r="J37" s="889">
        <v>0.3</v>
      </c>
      <c r="K37" s="862"/>
      <c r="L37" s="862"/>
      <c r="M37" s="862"/>
      <c r="N37" s="862"/>
      <c r="O37" s="862"/>
      <c r="P37" s="862"/>
    </row>
    <row r="38" spans="1:16" ht="39" customHeight="1">
      <c r="A38" s="862"/>
      <c r="B38" s="865"/>
      <c r="C38" s="871" t="s">
        <v>44</v>
      </c>
      <c r="D38" s="871"/>
      <c r="E38" s="876"/>
      <c r="F38" s="880">
        <v>6.e-002</v>
      </c>
      <c r="G38" s="885">
        <v>9.e-002</v>
      </c>
      <c r="H38" s="885">
        <v>0.11</v>
      </c>
      <c r="I38" s="885">
        <v>9.e-002</v>
      </c>
      <c r="J38" s="889">
        <v>0.25</v>
      </c>
      <c r="K38" s="862"/>
      <c r="L38" s="862"/>
      <c r="M38" s="862"/>
      <c r="N38" s="862"/>
      <c r="O38" s="862"/>
      <c r="P38" s="862"/>
    </row>
    <row r="39" spans="1:16" ht="39" customHeight="1">
      <c r="A39" s="862"/>
      <c r="B39" s="865"/>
      <c r="C39" s="871" t="s">
        <v>528</v>
      </c>
      <c r="D39" s="871"/>
      <c r="E39" s="876"/>
      <c r="F39" s="880">
        <v>0.28999999999999998</v>
      </c>
      <c r="G39" s="885">
        <v>0.37</v>
      </c>
      <c r="H39" s="885">
        <v>0.13</v>
      </c>
      <c r="I39" s="885">
        <v>0.14000000000000001</v>
      </c>
      <c r="J39" s="889">
        <v>0.17</v>
      </c>
      <c r="K39" s="862"/>
      <c r="L39" s="862"/>
      <c r="M39" s="862"/>
      <c r="N39" s="862"/>
      <c r="O39" s="862"/>
      <c r="P39" s="862"/>
    </row>
    <row r="40" spans="1:16" ht="39" customHeight="1">
      <c r="A40" s="862"/>
      <c r="B40" s="865"/>
      <c r="C40" s="871" t="s">
        <v>529</v>
      </c>
      <c r="D40" s="871"/>
      <c r="E40" s="876"/>
      <c r="F40" s="880">
        <v>0</v>
      </c>
      <c r="G40" s="885">
        <v>1.e-002</v>
      </c>
      <c r="H40" s="885">
        <v>0</v>
      </c>
      <c r="I40" s="885">
        <v>0</v>
      </c>
      <c r="J40" s="889">
        <v>1.e-002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530</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481</v>
      </c>
      <c r="D43" s="872"/>
      <c r="E43" s="877"/>
      <c r="F43" s="881" t="s">
        <v>201</v>
      </c>
      <c r="G43" s="886" t="s">
        <v>201</v>
      </c>
      <c r="H43" s="886" t="s">
        <v>201</v>
      </c>
      <c r="I43" s="886" t="s">
        <v>201</v>
      </c>
      <c r="J43" s="890" t="s">
        <v>201</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UKRUIUizwbEbmUtml3+mYPfgU2H07RGrHaoA8Vf1GK4CpUD2UbQ1U0Cx4EsfDUW2AKkODLFlu+NnpC7MlVs4XA==" saltValue="45bVQfZq/lIa/5VN2Z8vl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25</v>
      </c>
      <c r="C44" s="905"/>
      <c r="D44" s="905"/>
      <c r="E44" s="924"/>
      <c r="F44" s="924"/>
      <c r="G44" s="924"/>
      <c r="H44" s="924"/>
      <c r="I44" s="924"/>
      <c r="J44" s="933" t="s">
        <v>16</v>
      </c>
      <c r="K44" s="941" t="s">
        <v>356</v>
      </c>
      <c r="L44" s="950" t="s">
        <v>524</v>
      </c>
      <c r="M44" s="950" t="s">
        <v>525</v>
      </c>
      <c r="N44" s="950" t="s">
        <v>526</v>
      </c>
      <c r="O44" s="959" t="s">
        <v>527</v>
      </c>
      <c r="P44" s="734"/>
      <c r="Q44" s="734"/>
      <c r="R44" s="734"/>
      <c r="S44" s="734"/>
      <c r="T44" s="734"/>
      <c r="U44" s="734"/>
    </row>
    <row r="45" spans="1:21" ht="30.75" customHeight="1">
      <c r="A45" s="734"/>
      <c r="B45" s="892" t="s">
        <v>26</v>
      </c>
      <c r="C45" s="906"/>
      <c r="D45" s="916"/>
      <c r="E45" s="925" t="s">
        <v>24</v>
      </c>
      <c r="F45" s="925"/>
      <c r="G45" s="925"/>
      <c r="H45" s="925"/>
      <c r="I45" s="925"/>
      <c r="J45" s="934"/>
      <c r="K45" s="942">
        <v>872</v>
      </c>
      <c r="L45" s="951">
        <v>881</v>
      </c>
      <c r="M45" s="951">
        <v>879</v>
      </c>
      <c r="N45" s="951">
        <v>974</v>
      </c>
      <c r="O45" s="960">
        <v>1102</v>
      </c>
      <c r="P45" s="734"/>
      <c r="Q45" s="734"/>
      <c r="R45" s="734"/>
      <c r="S45" s="734"/>
      <c r="T45" s="734"/>
      <c r="U45" s="734"/>
    </row>
    <row r="46" spans="1:21" ht="30.75" customHeight="1">
      <c r="A46" s="734"/>
      <c r="B46" s="893"/>
      <c r="C46" s="907"/>
      <c r="D46" s="917"/>
      <c r="E46" s="926" t="s">
        <v>28</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31</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37</v>
      </c>
      <c r="F48" s="926"/>
      <c r="G48" s="926"/>
      <c r="H48" s="926"/>
      <c r="I48" s="926"/>
      <c r="J48" s="935"/>
      <c r="K48" s="943">
        <v>223</v>
      </c>
      <c r="L48" s="952">
        <v>212</v>
      </c>
      <c r="M48" s="952">
        <v>209</v>
      </c>
      <c r="N48" s="952">
        <v>205</v>
      </c>
      <c r="O48" s="961">
        <v>207</v>
      </c>
      <c r="P48" s="734"/>
      <c r="Q48" s="734"/>
      <c r="R48" s="734"/>
      <c r="S48" s="734"/>
      <c r="T48" s="734"/>
      <c r="U48" s="734"/>
    </row>
    <row r="49" spans="1:21" ht="30.75" customHeight="1">
      <c r="A49" s="734"/>
      <c r="B49" s="893"/>
      <c r="C49" s="907"/>
      <c r="D49" s="917"/>
      <c r="E49" s="926" t="s">
        <v>0</v>
      </c>
      <c r="F49" s="926"/>
      <c r="G49" s="926"/>
      <c r="H49" s="926"/>
      <c r="I49" s="926"/>
      <c r="J49" s="935"/>
      <c r="K49" s="943">
        <v>10</v>
      </c>
      <c r="L49" s="952">
        <v>9</v>
      </c>
      <c r="M49" s="952">
        <v>17</v>
      </c>
      <c r="N49" s="952">
        <v>56</v>
      </c>
      <c r="O49" s="961">
        <v>21</v>
      </c>
      <c r="P49" s="734"/>
      <c r="Q49" s="734"/>
      <c r="R49" s="734"/>
      <c r="S49" s="734"/>
      <c r="T49" s="734"/>
      <c r="U49" s="734"/>
    </row>
    <row r="50" spans="1:21" ht="30.75" customHeight="1">
      <c r="A50" s="734"/>
      <c r="B50" s="893"/>
      <c r="C50" s="907"/>
      <c r="D50" s="917"/>
      <c r="E50" s="926" t="s">
        <v>39</v>
      </c>
      <c r="F50" s="926"/>
      <c r="G50" s="926"/>
      <c r="H50" s="926"/>
      <c r="I50" s="926"/>
      <c r="J50" s="935"/>
      <c r="K50" s="943">
        <v>22</v>
      </c>
      <c r="L50" s="952">
        <v>15</v>
      </c>
      <c r="M50" s="952">
        <v>68</v>
      </c>
      <c r="N50" s="952">
        <v>18</v>
      </c>
      <c r="O50" s="961">
        <v>18</v>
      </c>
      <c r="P50" s="734"/>
      <c r="Q50" s="734"/>
      <c r="R50" s="734"/>
      <c r="S50" s="734"/>
      <c r="T50" s="734"/>
      <c r="U50" s="734"/>
    </row>
    <row r="51" spans="1:21" ht="30.75" customHeight="1">
      <c r="A51" s="734"/>
      <c r="B51" s="894"/>
      <c r="C51" s="908"/>
      <c r="D51" s="918"/>
      <c r="E51" s="926" t="s">
        <v>43</v>
      </c>
      <c r="F51" s="926"/>
      <c r="G51" s="926"/>
      <c r="H51" s="926"/>
      <c r="I51" s="926"/>
      <c r="J51" s="935"/>
      <c r="K51" s="943" t="s">
        <v>201</v>
      </c>
      <c r="L51" s="952">
        <v>0</v>
      </c>
      <c r="M51" s="952">
        <v>0</v>
      </c>
      <c r="N51" s="952" t="s">
        <v>201</v>
      </c>
      <c r="O51" s="961" t="s">
        <v>201</v>
      </c>
      <c r="P51" s="734"/>
      <c r="Q51" s="734"/>
      <c r="R51" s="734"/>
      <c r="S51" s="734"/>
      <c r="T51" s="734"/>
      <c r="U51" s="734"/>
    </row>
    <row r="52" spans="1:21" ht="30.75" customHeight="1">
      <c r="A52" s="734"/>
      <c r="B52" s="895" t="s">
        <v>46</v>
      </c>
      <c r="C52" s="909"/>
      <c r="D52" s="918"/>
      <c r="E52" s="926" t="s">
        <v>47</v>
      </c>
      <c r="F52" s="926"/>
      <c r="G52" s="926"/>
      <c r="H52" s="926"/>
      <c r="I52" s="926"/>
      <c r="J52" s="935"/>
      <c r="K52" s="943">
        <v>752</v>
      </c>
      <c r="L52" s="952">
        <v>759</v>
      </c>
      <c r="M52" s="952">
        <v>767</v>
      </c>
      <c r="N52" s="952">
        <v>848</v>
      </c>
      <c r="O52" s="961">
        <v>876</v>
      </c>
      <c r="P52" s="734"/>
      <c r="Q52" s="734"/>
      <c r="R52" s="734"/>
      <c r="S52" s="734"/>
      <c r="T52" s="734"/>
      <c r="U52" s="734"/>
    </row>
    <row r="53" spans="1:21" ht="30.75" customHeight="1">
      <c r="A53" s="734"/>
      <c r="B53" s="896" t="s">
        <v>49</v>
      </c>
      <c r="C53" s="910"/>
      <c r="D53" s="919"/>
      <c r="E53" s="927" t="s">
        <v>52</v>
      </c>
      <c r="F53" s="927"/>
      <c r="G53" s="927"/>
      <c r="H53" s="927"/>
      <c r="I53" s="927"/>
      <c r="J53" s="936"/>
      <c r="K53" s="944">
        <v>375</v>
      </c>
      <c r="L53" s="953">
        <v>358</v>
      </c>
      <c r="M53" s="953">
        <v>406</v>
      </c>
      <c r="N53" s="953">
        <v>405</v>
      </c>
      <c r="O53" s="962">
        <v>472</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531</v>
      </c>
      <c r="P56" s="734"/>
      <c r="Q56" s="734"/>
      <c r="R56" s="734"/>
      <c r="S56" s="734"/>
      <c r="T56" s="734"/>
      <c r="U56" s="734"/>
    </row>
    <row r="57" spans="1:21" ht="31.5" customHeight="1">
      <c r="A57" s="734"/>
      <c r="B57" s="899"/>
      <c r="C57" s="912"/>
      <c r="D57" s="912"/>
      <c r="E57" s="928"/>
      <c r="F57" s="928"/>
      <c r="G57" s="928"/>
      <c r="H57" s="928"/>
      <c r="I57" s="928"/>
      <c r="J57" s="937" t="s">
        <v>16</v>
      </c>
      <c r="K57" s="946" t="s">
        <v>356</v>
      </c>
      <c r="L57" s="954" t="s">
        <v>524</v>
      </c>
      <c r="M57" s="954" t="s">
        <v>525</v>
      </c>
      <c r="N57" s="954" t="s">
        <v>526</v>
      </c>
      <c r="O57" s="964" t="s">
        <v>527</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ubPwbbn3Z7AyxGdFqfszWgY12c75pPolxAfXGGWm1YknPxFmWSw4wKMIZ8fApEX1nwbKjJEMacMS/KKtXXMA1w==" saltValue="PLRmF8qxzxNPExTsDhIQN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25</v>
      </c>
      <c r="C40" s="905"/>
      <c r="D40" s="905"/>
      <c r="E40" s="924"/>
      <c r="F40" s="924"/>
      <c r="G40" s="924"/>
      <c r="H40" s="933" t="s">
        <v>16</v>
      </c>
      <c r="I40" s="941" t="s">
        <v>356</v>
      </c>
      <c r="J40" s="950" t="s">
        <v>524</v>
      </c>
      <c r="K40" s="950" t="s">
        <v>525</v>
      </c>
      <c r="L40" s="950" t="s">
        <v>526</v>
      </c>
      <c r="M40" s="990" t="s">
        <v>527</v>
      </c>
    </row>
    <row r="41" spans="2:13" ht="27.75" customHeight="1">
      <c r="B41" s="892" t="s">
        <v>33</v>
      </c>
      <c r="C41" s="906"/>
      <c r="D41" s="916"/>
      <c r="E41" s="973" t="s">
        <v>68</v>
      </c>
      <c r="F41" s="973"/>
      <c r="G41" s="973"/>
      <c r="H41" s="979"/>
      <c r="I41" s="983">
        <v>8854</v>
      </c>
      <c r="J41" s="987">
        <v>10492</v>
      </c>
      <c r="K41" s="987">
        <v>12742</v>
      </c>
      <c r="L41" s="987">
        <v>12985</v>
      </c>
      <c r="M41" s="991">
        <v>12708</v>
      </c>
    </row>
    <row r="42" spans="2:13" ht="27.75" customHeight="1">
      <c r="B42" s="893"/>
      <c r="C42" s="907"/>
      <c r="D42" s="917"/>
      <c r="E42" s="974" t="s">
        <v>76</v>
      </c>
      <c r="F42" s="974"/>
      <c r="G42" s="974"/>
      <c r="H42" s="980"/>
      <c r="I42" s="984">
        <v>14</v>
      </c>
      <c r="J42" s="988">
        <v>19</v>
      </c>
      <c r="K42" s="988">
        <v>44</v>
      </c>
      <c r="L42" s="988">
        <v>42</v>
      </c>
      <c r="M42" s="992">
        <v>35</v>
      </c>
    </row>
    <row r="43" spans="2:13" ht="27.75" customHeight="1">
      <c r="B43" s="893"/>
      <c r="C43" s="907"/>
      <c r="D43" s="917"/>
      <c r="E43" s="974" t="s">
        <v>77</v>
      </c>
      <c r="F43" s="974"/>
      <c r="G43" s="974"/>
      <c r="H43" s="980"/>
      <c r="I43" s="984">
        <v>1406</v>
      </c>
      <c r="J43" s="988">
        <v>1915</v>
      </c>
      <c r="K43" s="988">
        <v>1877</v>
      </c>
      <c r="L43" s="988">
        <v>1902</v>
      </c>
      <c r="M43" s="992">
        <v>1816</v>
      </c>
    </row>
    <row r="44" spans="2:13" ht="27.75" customHeight="1">
      <c r="B44" s="893"/>
      <c r="C44" s="907"/>
      <c r="D44" s="917"/>
      <c r="E44" s="974" t="s">
        <v>17</v>
      </c>
      <c r="F44" s="974"/>
      <c r="G44" s="974"/>
      <c r="H44" s="980"/>
      <c r="I44" s="984">
        <v>277</v>
      </c>
      <c r="J44" s="988">
        <v>316</v>
      </c>
      <c r="K44" s="988">
        <v>372</v>
      </c>
      <c r="L44" s="988">
        <v>320</v>
      </c>
      <c r="M44" s="992">
        <v>346</v>
      </c>
    </row>
    <row r="45" spans="2:13" ht="27.75" customHeight="1">
      <c r="B45" s="893"/>
      <c r="C45" s="907"/>
      <c r="D45" s="917"/>
      <c r="E45" s="974" t="s">
        <v>80</v>
      </c>
      <c r="F45" s="974"/>
      <c r="G45" s="974"/>
      <c r="H45" s="980"/>
      <c r="I45" s="984">
        <v>734</v>
      </c>
      <c r="J45" s="988">
        <v>632</v>
      </c>
      <c r="K45" s="988">
        <v>682</v>
      </c>
      <c r="L45" s="988">
        <v>506</v>
      </c>
      <c r="M45" s="992">
        <v>447</v>
      </c>
    </row>
    <row r="46" spans="2:13" ht="27.75" customHeight="1">
      <c r="B46" s="893"/>
      <c r="C46" s="907"/>
      <c r="D46" s="918"/>
      <c r="E46" s="974" t="s">
        <v>79</v>
      </c>
      <c r="F46" s="974"/>
      <c r="G46" s="974"/>
      <c r="H46" s="980"/>
      <c r="I46" s="984" t="s">
        <v>201</v>
      </c>
      <c r="J46" s="988" t="s">
        <v>201</v>
      </c>
      <c r="K46" s="988" t="s">
        <v>201</v>
      </c>
      <c r="L46" s="988" t="s">
        <v>201</v>
      </c>
      <c r="M46" s="992" t="s">
        <v>201</v>
      </c>
    </row>
    <row r="47" spans="2:13" ht="27.75" customHeight="1">
      <c r="B47" s="893"/>
      <c r="C47" s="907"/>
      <c r="D47" s="971"/>
      <c r="E47" s="975" t="s">
        <v>82</v>
      </c>
      <c r="F47" s="978"/>
      <c r="G47" s="978"/>
      <c r="H47" s="981"/>
      <c r="I47" s="984" t="s">
        <v>201</v>
      </c>
      <c r="J47" s="988" t="s">
        <v>201</v>
      </c>
      <c r="K47" s="988" t="s">
        <v>201</v>
      </c>
      <c r="L47" s="988" t="s">
        <v>201</v>
      </c>
      <c r="M47" s="992" t="s">
        <v>201</v>
      </c>
    </row>
    <row r="48" spans="2:13" ht="27.75" customHeight="1">
      <c r="B48" s="893"/>
      <c r="C48" s="907"/>
      <c r="D48" s="917"/>
      <c r="E48" s="974" t="s">
        <v>57</v>
      </c>
      <c r="F48" s="974"/>
      <c r="G48" s="974"/>
      <c r="H48" s="980"/>
      <c r="I48" s="984" t="s">
        <v>201</v>
      </c>
      <c r="J48" s="988" t="s">
        <v>201</v>
      </c>
      <c r="K48" s="988" t="s">
        <v>201</v>
      </c>
      <c r="L48" s="988" t="s">
        <v>201</v>
      </c>
      <c r="M48" s="992" t="s">
        <v>201</v>
      </c>
    </row>
    <row r="49" spans="2:13" ht="27.75" customHeight="1">
      <c r="B49" s="894"/>
      <c r="C49" s="908"/>
      <c r="D49" s="917"/>
      <c r="E49" s="974" t="s">
        <v>86</v>
      </c>
      <c r="F49" s="974"/>
      <c r="G49" s="974"/>
      <c r="H49" s="980"/>
      <c r="I49" s="984" t="s">
        <v>201</v>
      </c>
      <c r="J49" s="988" t="s">
        <v>201</v>
      </c>
      <c r="K49" s="988" t="s">
        <v>201</v>
      </c>
      <c r="L49" s="988" t="s">
        <v>201</v>
      </c>
      <c r="M49" s="992" t="s">
        <v>201</v>
      </c>
    </row>
    <row r="50" spans="2:13" ht="27.75" customHeight="1">
      <c r="B50" s="968" t="s">
        <v>88</v>
      </c>
      <c r="C50" s="970"/>
      <c r="D50" s="972"/>
      <c r="E50" s="974" t="s">
        <v>90</v>
      </c>
      <c r="F50" s="974"/>
      <c r="G50" s="974"/>
      <c r="H50" s="980"/>
      <c r="I50" s="984">
        <v>2065</v>
      </c>
      <c r="J50" s="988">
        <v>2427</v>
      </c>
      <c r="K50" s="988">
        <v>1951</v>
      </c>
      <c r="L50" s="988">
        <v>2376</v>
      </c>
      <c r="M50" s="992">
        <v>2753</v>
      </c>
    </row>
    <row r="51" spans="2:13" ht="27.75" customHeight="1">
      <c r="B51" s="893"/>
      <c r="C51" s="907"/>
      <c r="D51" s="917"/>
      <c r="E51" s="974" t="s">
        <v>93</v>
      </c>
      <c r="F51" s="974"/>
      <c r="G51" s="974"/>
      <c r="H51" s="980"/>
      <c r="I51" s="984">
        <v>515</v>
      </c>
      <c r="J51" s="988">
        <v>553</v>
      </c>
      <c r="K51" s="988">
        <v>638</v>
      </c>
      <c r="L51" s="988">
        <v>645</v>
      </c>
      <c r="M51" s="992">
        <v>614</v>
      </c>
    </row>
    <row r="52" spans="2:13" ht="27.75" customHeight="1">
      <c r="B52" s="894"/>
      <c r="C52" s="908"/>
      <c r="D52" s="917"/>
      <c r="E52" s="974" t="s">
        <v>41</v>
      </c>
      <c r="F52" s="974"/>
      <c r="G52" s="974"/>
      <c r="H52" s="980"/>
      <c r="I52" s="984">
        <v>7721</v>
      </c>
      <c r="J52" s="988">
        <v>8579</v>
      </c>
      <c r="K52" s="988">
        <v>10135</v>
      </c>
      <c r="L52" s="988">
        <v>9897</v>
      </c>
      <c r="M52" s="992">
        <v>9446</v>
      </c>
    </row>
    <row r="53" spans="2:13" ht="27.75" customHeight="1">
      <c r="B53" s="896" t="s">
        <v>49</v>
      </c>
      <c r="C53" s="910"/>
      <c r="D53" s="919"/>
      <c r="E53" s="976" t="s">
        <v>95</v>
      </c>
      <c r="F53" s="976"/>
      <c r="G53" s="976"/>
      <c r="H53" s="982"/>
      <c r="I53" s="985">
        <v>983</v>
      </c>
      <c r="J53" s="989">
        <v>1814</v>
      </c>
      <c r="K53" s="989">
        <v>2992</v>
      </c>
      <c r="L53" s="989">
        <v>2838</v>
      </c>
      <c r="M53" s="993">
        <v>2540</v>
      </c>
    </row>
    <row r="54" spans="2:13" ht="27.75" customHeight="1">
      <c r="B54" s="969" t="s">
        <v>70</v>
      </c>
      <c r="C54" s="868"/>
      <c r="D54" s="868"/>
      <c r="E54" s="977"/>
      <c r="F54" s="977"/>
      <c r="G54" s="977"/>
      <c r="H54" s="977"/>
      <c r="I54" s="986"/>
      <c r="J54" s="986"/>
      <c r="K54" s="986"/>
      <c r="L54" s="986"/>
      <c r="M54" s="986"/>
    </row>
    <row r="55" spans="2:13"/>
  </sheetData>
  <sheetProtection algorithmName="SHA-512" hashValue="yCrtpmScBzznTAVmwjiTnvIc5Ht0Yr+wr5hfg4hUw/nyd7uGhYG0LRJg5ghSM6loCX3e8Or0lYO0olFzavRtQQ==" saltValue="dY8QWHRaun+oolzQRV81j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zoomScale="70" zoomScaleNormal="70" zoomScaleSheetLayoutView="100" workbookViewId="0">
      <selection activeCell="H61" sqref="H61"/>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8</v>
      </c>
      <c r="C54" s="1000"/>
      <c r="D54" s="1000"/>
      <c r="E54" s="1009" t="s">
        <v>16</v>
      </c>
      <c r="F54" s="1016" t="s">
        <v>525</v>
      </c>
      <c r="G54" s="1016" t="s">
        <v>526</v>
      </c>
      <c r="H54" s="1024" t="s">
        <v>527</v>
      </c>
    </row>
    <row r="55" spans="2:8" ht="52.5" customHeight="1">
      <c r="B55" s="995"/>
      <c r="C55" s="1001" t="s">
        <v>99</v>
      </c>
      <c r="D55" s="1001"/>
      <c r="E55" s="1010"/>
      <c r="F55" s="1017">
        <v>399</v>
      </c>
      <c r="G55" s="1017">
        <v>690</v>
      </c>
      <c r="H55" s="1025">
        <v>755</v>
      </c>
    </row>
    <row r="56" spans="2:8" ht="52.5" customHeight="1">
      <c r="B56" s="996"/>
      <c r="C56" s="1002" t="s">
        <v>102</v>
      </c>
      <c r="D56" s="1002"/>
      <c r="E56" s="1011"/>
      <c r="F56" s="1018">
        <v>327</v>
      </c>
      <c r="G56" s="1018">
        <v>327</v>
      </c>
      <c r="H56" s="1026">
        <v>446</v>
      </c>
    </row>
    <row r="57" spans="2:8" ht="53.25" customHeight="1">
      <c r="B57" s="996"/>
      <c r="C57" s="1003" t="s">
        <v>73</v>
      </c>
      <c r="D57" s="1003"/>
      <c r="E57" s="1012"/>
      <c r="F57" s="1019">
        <v>1105</v>
      </c>
      <c r="G57" s="1019">
        <v>1226</v>
      </c>
      <c r="H57" s="1027">
        <v>1421</v>
      </c>
    </row>
    <row r="58" spans="2:8" ht="45.75" customHeight="1">
      <c r="B58" s="997"/>
      <c r="C58" s="1004" t="s">
        <v>535</v>
      </c>
      <c r="D58" s="1007"/>
      <c r="E58" s="1013"/>
      <c r="F58" s="1020">
        <v>422</v>
      </c>
      <c r="G58" s="1020">
        <v>449</v>
      </c>
      <c r="H58" s="1028">
        <v>609</v>
      </c>
    </row>
    <row r="59" spans="2:8" ht="45.75" customHeight="1">
      <c r="B59" s="997"/>
      <c r="C59" s="1004" t="s">
        <v>536</v>
      </c>
      <c r="D59" s="1007"/>
      <c r="E59" s="1013"/>
      <c r="F59" s="1020">
        <v>494</v>
      </c>
      <c r="G59" s="1020">
        <v>583</v>
      </c>
      <c r="H59" s="1028">
        <v>583</v>
      </c>
    </row>
    <row r="60" spans="2:8" ht="45.75" customHeight="1">
      <c r="B60" s="997"/>
      <c r="C60" s="1004" t="s">
        <v>537</v>
      </c>
      <c r="D60" s="1007"/>
      <c r="E60" s="1013"/>
      <c r="F60" s="1020">
        <v>68</v>
      </c>
      <c r="G60" s="1020">
        <v>76</v>
      </c>
      <c r="H60" s="1028">
        <v>85</v>
      </c>
    </row>
    <row r="61" spans="2:8" ht="45.75" customHeight="1">
      <c r="B61" s="997"/>
      <c r="C61" s="1004" t="s">
        <v>538</v>
      </c>
      <c r="D61" s="1007"/>
      <c r="E61" s="1013"/>
      <c r="F61" s="1020">
        <v>37</v>
      </c>
      <c r="G61" s="1020">
        <v>36</v>
      </c>
      <c r="H61" s="1028">
        <v>37</v>
      </c>
    </row>
    <row r="62" spans="2:8" ht="45.75" customHeight="1">
      <c r="B62" s="998"/>
      <c r="C62" s="1005" t="s">
        <v>461</v>
      </c>
      <c r="D62" s="1008"/>
      <c r="E62" s="1014"/>
      <c r="F62" s="1021">
        <v>1</v>
      </c>
      <c r="G62" s="1021">
        <v>1</v>
      </c>
      <c r="H62" s="1029">
        <v>27</v>
      </c>
    </row>
    <row r="63" spans="2:8" ht="52.5" customHeight="1">
      <c r="B63" s="999"/>
      <c r="C63" s="1006" t="s">
        <v>104</v>
      </c>
      <c r="D63" s="1006"/>
      <c r="E63" s="1015"/>
      <c r="F63" s="1022">
        <v>1831</v>
      </c>
      <c r="G63" s="1022">
        <v>2244</v>
      </c>
      <c r="H63" s="1030">
        <v>2622</v>
      </c>
    </row>
    <row r="64" spans="2:8"/>
  </sheetData>
  <sheetProtection algorithmName="SHA-512" hashValue="WMzjbBHtTvd9QXdszpuqcj73bXCYOKtxoMstFLpY1rXWb9sjmAGjXxfyLOPXWEhzcFXL9XynmSn562OetXKBxA==" saltValue="f/BLhBwzJAXgay24sMdz/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54</v>
      </c>
      <c r="E2" s="794"/>
      <c r="F2" s="1046" t="s">
        <v>523</v>
      </c>
      <c r="G2" s="818"/>
      <c r="H2" s="828"/>
    </row>
    <row r="3" spans="1:8">
      <c r="A3" s="782" t="s">
        <v>499</v>
      </c>
      <c r="B3" s="767"/>
      <c r="C3" s="1039"/>
      <c r="D3" s="1042">
        <v>334977</v>
      </c>
      <c r="E3" s="1044"/>
      <c r="F3" s="1047">
        <v>167497</v>
      </c>
      <c r="G3" s="1049"/>
      <c r="H3" s="1052"/>
    </row>
    <row r="4" spans="1:8">
      <c r="A4" s="754"/>
      <c r="B4" s="766"/>
      <c r="C4" s="1040"/>
      <c r="D4" s="1043">
        <v>243172</v>
      </c>
      <c r="E4" s="1045"/>
      <c r="F4" s="1048">
        <v>82571</v>
      </c>
      <c r="G4" s="1050"/>
      <c r="H4" s="1053"/>
    </row>
    <row r="5" spans="1:8">
      <c r="A5" s="782" t="s">
        <v>521</v>
      </c>
      <c r="B5" s="767"/>
      <c r="C5" s="1039"/>
      <c r="D5" s="1042">
        <v>681863</v>
      </c>
      <c r="E5" s="1044"/>
      <c r="F5" s="1047">
        <v>190274</v>
      </c>
      <c r="G5" s="1049"/>
      <c r="H5" s="1052"/>
    </row>
    <row r="6" spans="1:8">
      <c r="A6" s="754"/>
      <c r="B6" s="766"/>
      <c r="C6" s="1040"/>
      <c r="D6" s="1043">
        <v>416172</v>
      </c>
      <c r="E6" s="1045"/>
      <c r="F6" s="1048">
        <v>88584</v>
      </c>
      <c r="G6" s="1050"/>
      <c r="H6" s="1053"/>
    </row>
    <row r="7" spans="1:8">
      <c r="A7" s="782" t="s">
        <v>472</v>
      </c>
      <c r="B7" s="767"/>
      <c r="C7" s="1039"/>
      <c r="D7" s="1042">
        <v>892751</v>
      </c>
      <c r="E7" s="1044"/>
      <c r="F7" s="1047">
        <v>200194</v>
      </c>
      <c r="G7" s="1049"/>
      <c r="H7" s="1052"/>
    </row>
    <row r="8" spans="1:8">
      <c r="A8" s="754"/>
      <c r="B8" s="766"/>
      <c r="C8" s="1040"/>
      <c r="D8" s="1043">
        <v>615682</v>
      </c>
      <c r="E8" s="1045"/>
      <c r="F8" s="1048">
        <v>106422</v>
      </c>
      <c r="G8" s="1050"/>
      <c r="H8" s="1053"/>
    </row>
    <row r="9" spans="1:8">
      <c r="A9" s="782" t="s">
        <v>315</v>
      </c>
      <c r="B9" s="767"/>
      <c r="C9" s="1039"/>
      <c r="D9" s="1042">
        <v>365242</v>
      </c>
      <c r="E9" s="1044"/>
      <c r="F9" s="1047">
        <v>196914</v>
      </c>
      <c r="G9" s="1049"/>
      <c r="H9" s="1052"/>
    </row>
    <row r="10" spans="1:8">
      <c r="A10" s="754"/>
      <c r="B10" s="766"/>
      <c r="C10" s="1040"/>
      <c r="D10" s="1043">
        <v>251535</v>
      </c>
      <c r="E10" s="1045"/>
      <c r="F10" s="1048">
        <v>98966</v>
      </c>
      <c r="G10" s="1050"/>
      <c r="H10" s="1053"/>
    </row>
    <row r="11" spans="1:8">
      <c r="A11" s="782" t="s">
        <v>138</v>
      </c>
      <c r="B11" s="767"/>
      <c r="C11" s="1039"/>
      <c r="D11" s="1042">
        <v>402572</v>
      </c>
      <c r="E11" s="1044"/>
      <c r="F11" s="1047">
        <v>204757</v>
      </c>
      <c r="G11" s="1049"/>
      <c r="H11" s="1052"/>
    </row>
    <row r="12" spans="1:8">
      <c r="A12" s="754"/>
      <c r="B12" s="766"/>
      <c r="C12" s="1041"/>
      <c r="D12" s="1043">
        <v>131520</v>
      </c>
      <c r="E12" s="1045"/>
      <c r="F12" s="1048">
        <v>106071</v>
      </c>
      <c r="G12" s="1050"/>
      <c r="H12" s="1053"/>
    </row>
    <row r="13" spans="1:8">
      <c r="A13" s="782"/>
      <c r="B13" s="767"/>
      <c r="C13" s="1039"/>
      <c r="D13" s="1042">
        <v>535481</v>
      </c>
      <c r="E13" s="1044"/>
      <c r="F13" s="1047">
        <v>191927</v>
      </c>
      <c r="G13" s="1051"/>
      <c r="H13" s="1052"/>
    </row>
    <row r="14" spans="1:8">
      <c r="A14" s="754"/>
      <c r="B14" s="766"/>
      <c r="C14" s="1040"/>
      <c r="D14" s="1043">
        <v>331616</v>
      </c>
      <c r="E14" s="1045"/>
      <c r="F14" s="1048">
        <v>96523</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2.74</v>
      </c>
      <c r="C19" s="1032">
        <f>ROUND(VALUE(SUBSTITUTE(実質収支比率等に係る経年分析!G$48,"▲","-")),2)</f>
        <v>2.64</v>
      </c>
      <c r="D19" s="1032">
        <f>ROUND(VALUE(SUBSTITUTE(実質収支比率等に係る経年分析!H$48,"▲","-")),2)</f>
        <v>2.73</v>
      </c>
      <c r="E19" s="1032">
        <f>ROUND(VALUE(SUBSTITUTE(実質収支比率等に係る経年分析!I$48,"▲","-")),2)</f>
        <v>3.1</v>
      </c>
      <c r="F19" s="1032">
        <f>ROUND(VALUE(SUBSTITUTE(実質収支比率等に係る経年分析!J$48,"▲","-")),2)</f>
        <v>2.81</v>
      </c>
    </row>
    <row r="20" spans="1:11">
      <c r="A20" s="1032" t="s">
        <v>32</v>
      </c>
      <c r="B20" s="1032">
        <f>ROUND(VALUE(SUBSTITUTE(実質収支比率等に係る経年分析!F$47,"▲","-")),2)</f>
        <v>6.68</v>
      </c>
      <c r="C20" s="1032">
        <f>ROUND(VALUE(SUBSTITUTE(実質収支比率等に係る経年分析!G$47,"▲","-")),2)</f>
        <v>8.4700000000000006</v>
      </c>
      <c r="D20" s="1032">
        <f>ROUND(VALUE(SUBSTITUTE(実質収支比率等に係る経年分析!H$47,"▲","-")),2)</f>
        <v>9.31</v>
      </c>
      <c r="E20" s="1032">
        <f>ROUND(VALUE(SUBSTITUTE(実質収支比率等に係る経年分析!I$47,"▲","-")),2)</f>
        <v>14.94</v>
      </c>
      <c r="F20" s="1032">
        <f>ROUND(VALUE(SUBSTITUTE(実質収支比率等に係る経年分析!J$47,"▲","-")),2)</f>
        <v>16.420000000000002</v>
      </c>
    </row>
    <row r="21" spans="1:11">
      <c r="A21" s="1032" t="s">
        <v>108</v>
      </c>
      <c r="B21" s="1032">
        <f>IF(ISNUMBER(VALUE(SUBSTITUTE(実質収支比率等に係る経年分析!F$49,"▲","-"))),ROUND(VALUE(SUBSTITUTE(実質収支比率等に係る経年分析!F$49,"▲","-")),2),NA())</f>
        <v>2.2799999999999998</v>
      </c>
      <c r="C21" s="1032">
        <f>IF(ISNUMBER(VALUE(SUBSTITUTE(実質収支比率等に係る経年分析!G$49,"▲","-"))),ROUND(VALUE(SUBSTITUTE(実質収支比率等に係る経年分析!G$49,"▲","-")),2),NA())</f>
        <v>1.71</v>
      </c>
      <c r="D21" s="1032">
        <f>IF(ISNUMBER(VALUE(SUBSTITUTE(実質収支比率等に係る経年分析!H$49,"▲","-"))),ROUND(VALUE(SUBSTITUTE(実質収支比率等に係る経年分析!H$49,"▲","-")),2),NA())</f>
        <v>1.35</v>
      </c>
      <c r="E21" s="1032">
        <f>IF(ISNUMBER(VALUE(SUBSTITUTE(実質収支比率等に係る経年分析!I$49,"▲","-"))),ROUND(VALUE(SUBSTITUTE(実質収支比率等に係る経年分析!I$49,"▲","-")),2),NA())</f>
        <v>6.88</v>
      </c>
      <c r="F21" s="1032">
        <f>IF(ISNUMBER(VALUE(SUBSTITUTE(実質収支比率等に係る経年分析!J$49,"▲","-"))),ROUND(VALUE(SUBSTITUTE(実質収支比率等に係る経年分析!J$49,"▲","-")),2),NA())</f>
        <v>1.1100000000000001</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71</v>
      </c>
      <c r="D26" s="1033" t="s">
        <v>109</v>
      </c>
      <c r="E26" s="1033" t="s">
        <v>71</v>
      </c>
      <c r="F26" s="1033" t="s">
        <v>109</v>
      </c>
      <c r="G26" s="1033" t="s">
        <v>71</v>
      </c>
      <c r="H26" s="1033" t="s">
        <v>109</v>
      </c>
      <c r="I26" s="1033" t="s">
        <v>71</v>
      </c>
      <c r="J26" s="1033" t="s">
        <v>109</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0.28999999999999998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0.37</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0.14000000000000001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0.17</v>
      </c>
    </row>
    <row r="32" spans="1:11">
      <c r="A32" s="1033" t="str">
        <f>IF('連結実質赤字比率に係る赤字・黒字の構成分析'!C$38="",NA(),'連結実質赤字比率に係る赤字・黒字の構成分析'!C$38)</f>
        <v>下水道事業特別会計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6.e-002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9.e-002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9.e-002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0.25</v>
      </c>
    </row>
    <row r="33" spans="1:16">
      <c r="A33" s="1033" t="str">
        <f>IF('連結実質赤字比率に係る赤字・黒字の構成分析'!C$37="",NA(),'連結実質赤字比率に係る赤字・黒字の構成分析'!C$37)</f>
        <v>浜中診療所特別会計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0.26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0.25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0.14000000000000001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0.74</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0.38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0.56999999999999995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0.39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0.38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2.4700000000000002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2.38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2.59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2.79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2.5</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2.83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2.93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3.26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3.47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3.95</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752</v>
      </c>
      <c r="E42" s="1034"/>
      <c r="F42" s="1034"/>
      <c r="G42" s="1034">
        <f>'実質公債費比率（分子）の構造'!L$52</f>
        <v>759</v>
      </c>
      <c r="H42" s="1034"/>
      <c r="I42" s="1034"/>
      <c r="J42" s="1034">
        <f>'実質公債費比率（分子）の構造'!M$52</f>
        <v>767</v>
      </c>
      <c r="K42" s="1034"/>
      <c r="L42" s="1034"/>
      <c r="M42" s="1034">
        <f>'実質公債費比率（分子）の構造'!N$52</f>
        <v>848</v>
      </c>
      <c r="N42" s="1034"/>
      <c r="O42" s="1034"/>
      <c r="P42" s="1034">
        <f>'実質公債費比率（分子）の構造'!O$52</f>
        <v>876</v>
      </c>
    </row>
    <row r="43" spans="1:16">
      <c r="A43" s="1034" t="s">
        <v>43</v>
      </c>
      <c r="B43" s="1034" t="str">
        <f>'実質公債費比率（分子）の構造'!K$51</f>
        <v>-</v>
      </c>
      <c r="C43" s="1034"/>
      <c r="D43" s="1034"/>
      <c r="E43" s="1034">
        <f>'実質公債費比率（分子）の構造'!L$51</f>
        <v>0</v>
      </c>
      <c r="F43" s="1034"/>
      <c r="G43" s="1034"/>
      <c r="H43" s="1034">
        <f>'実質公債費比率（分子）の構造'!M$51</f>
        <v>0</v>
      </c>
      <c r="I43" s="1034"/>
      <c r="J43" s="1034"/>
      <c r="K43" s="1034" t="str">
        <f>'実質公債費比率（分子）の構造'!N$51</f>
        <v>-</v>
      </c>
      <c r="L43" s="1034"/>
      <c r="M43" s="1034"/>
      <c r="N43" s="1034" t="str">
        <f>'実質公債費比率（分子）の構造'!O$51</f>
        <v>-</v>
      </c>
      <c r="O43" s="1034"/>
      <c r="P43" s="1034"/>
    </row>
    <row r="44" spans="1:16">
      <c r="A44" s="1034" t="s">
        <v>39</v>
      </c>
      <c r="B44" s="1034">
        <f>'実質公債費比率（分子）の構造'!K$50</f>
        <v>22</v>
      </c>
      <c r="C44" s="1034"/>
      <c r="D44" s="1034"/>
      <c r="E44" s="1034">
        <f>'実質公債費比率（分子）の構造'!L$50</f>
        <v>15</v>
      </c>
      <c r="F44" s="1034"/>
      <c r="G44" s="1034"/>
      <c r="H44" s="1034">
        <f>'実質公債費比率（分子）の構造'!M$50</f>
        <v>68</v>
      </c>
      <c r="I44" s="1034"/>
      <c r="J44" s="1034"/>
      <c r="K44" s="1034">
        <f>'実質公債費比率（分子）の構造'!N$50</f>
        <v>18</v>
      </c>
      <c r="L44" s="1034"/>
      <c r="M44" s="1034"/>
      <c r="N44" s="1034">
        <f>'実質公債費比率（分子）の構造'!O$50</f>
        <v>18</v>
      </c>
      <c r="O44" s="1034"/>
      <c r="P44" s="1034"/>
    </row>
    <row r="45" spans="1:16">
      <c r="A45" s="1034" t="s">
        <v>0</v>
      </c>
      <c r="B45" s="1034">
        <f>'実質公債費比率（分子）の構造'!K$49</f>
        <v>10</v>
      </c>
      <c r="C45" s="1034"/>
      <c r="D45" s="1034"/>
      <c r="E45" s="1034">
        <f>'実質公債費比率（分子）の構造'!L$49</f>
        <v>9</v>
      </c>
      <c r="F45" s="1034"/>
      <c r="G45" s="1034"/>
      <c r="H45" s="1034">
        <f>'実質公債費比率（分子）の構造'!M$49</f>
        <v>17</v>
      </c>
      <c r="I45" s="1034"/>
      <c r="J45" s="1034"/>
      <c r="K45" s="1034">
        <f>'実質公債費比率（分子）の構造'!N$49</f>
        <v>56</v>
      </c>
      <c r="L45" s="1034"/>
      <c r="M45" s="1034"/>
      <c r="N45" s="1034">
        <f>'実質公債費比率（分子）の構造'!O$49</f>
        <v>21</v>
      </c>
      <c r="O45" s="1034"/>
      <c r="P45" s="1034"/>
    </row>
    <row r="46" spans="1:16">
      <c r="A46" s="1034" t="s">
        <v>37</v>
      </c>
      <c r="B46" s="1034">
        <f>'実質公債費比率（分子）の構造'!K$48</f>
        <v>223</v>
      </c>
      <c r="C46" s="1034"/>
      <c r="D46" s="1034"/>
      <c r="E46" s="1034">
        <f>'実質公債費比率（分子）の構造'!L$48</f>
        <v>212</v>
      </c>
      <c r="F46" s="1034"/>
      <c r="G46" s="1034"/>
      <c r="H46" s="1034">
        <f>'実質公債費比率（分子）の構造'!M$48</f>
        <v>209</v>
      </c>
      <c r="I46" s="1034"/>
      <c r="J46" s="1034"/>
      <c r="K46" s="1034">
        <f>'実質公債費比率（分子）の構造'!N$48</f>
        <v>205</v>
      </c>
      <c r="L46" s="1034"/>
      <c r="M46" s="1034"/>
      <c r="N46" s="1034">
        <f>'実質公債費比率（分子）の構造'!O$48</f>
        <v>207</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872</v>
      </c>
      <c r="C49" s="1034"/>
      <c r="D49" s="1034"/>
      <c r="E49" s="1034">
        <f>'実質公債費比率（分子）の構造'!L$45</f>
        <v>881</v>
      </c>
      <c r="F49" s="1034"/>
      <c r="G49" s="1034"/>
      <c r="H49" s="1034">
        <f>'実質公債費比率（分子）の構造'!M$45</f>
        <v>879</v>
      </c>
      <c r="I49" s="1034"/>
      <c r="J49" s="1034"/>
      <c r="K49" s="1034">
        <f>'実質公債費比率（分子）の構造'!N$45</f>
        <v>974</v>
      </c>
      <c r="L49" s="1034"/>
      <c r="M49" s="1034"/>
      <c r="N49" s="1034">
        <f>'実質公債費比率（分子）の構造'!O$45</f>
        <v>1102</v>
      </c>
      <c r="O49" s="1034"/>
      <c r="P49" s="1034"/>
    </row>
    <row r="50" spans="1:16">
      <c r="A50" s="1034" t="s">
        <v>52</v>
      </c>
      <c r="B50" s="1034" t="e">
        <f>NA()</f>
        <v>#N/A</v>
      </c>
      <c r="C50" s="1034">
        <f>IF(ISNUMBER('実質公債費比率（分子）の構造'!K$53),'実質公債費比率（分子）の構造'!K$53,NA())</f>
        <v>375</v>
      </c>
      <c r="D50" s="1034" t="e">
        <f>NA()</f>
        <v>#N/A</v>
      </c>
      <c r="E50" s="1034" t="e">
        <f>NA()</f>
        <v>#N/A</v>
      </c>
      <c r="F50" s="1034">
        <f>IF(ISNUMBER('実質公債費比率（分子）の構造'!L$53),'実質公債費比率（分子）の構造'!L$53,NA())</f>
        <v>358</v>
      </c>
      <c r="G50" s="1034" t="e">
        <f>NA()</f>
        <v>#N/A</v>
      </c>
      <c r="H50" s="1034" t="e">
        <f>NA()</f>
        <v>#N/A</v>
      </c>
      <c r="I50" s="1034">
        <f>IF(ISNUMBER('実質公債費比率（分子）の構造'!M$53),'実質公債費比率（分子）の構造'!M$53,NA())</f>
        <v>406</v>
      </c>
      <c r="J50" s="1034" t="e">
        <f>NA()</f>
        <v>#N/A</v>
      </c>
      <c r="K50" s="1034" t="e">
        <f>NA()</f>
        <v>#N/A</v>
      </c>
      <c r="L50" s="1034">
        <f>IF(ISNUMBER('実質公債費比率（分子）の構造'!N$53),'実質公債費比率（分子）の構造'!N$53,NA())</f>
        <v>405</v>
      </c>
      <c r="M50" s="1034" t="e">
        <f>NA()</f>
        <v>#N/A</v>
      </c>
      <c r="N50" s="1034" t="e">
        <f>NA()</f>
        <v>#N/A</v>
      </c>
      <c r="O50" s="1034">
        <f>IF(ISNUMBER('実質公債費比率（分子）の構造'!O$53),'実質公債費比率（分子）の構造'!O$53,NA())</f>
        <v>472</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41</v>
      </c>
      <c r="B56" s="1033"/>
      <c r="C56" s="1033"/>
      <c r="D56" s="1033">
        <f>'将来負担比率（分子）の構造'!I$52</f>
        <v>7721</v>
      </c>
      <c r="E56" s="1033"/>
      <c r="F56" s="1033"/>
      <c r="G56" s="1033">
        <f>'将来負担比率（分子）の構造'!J$52</f>
        <v>8579</v>
      </c>
      <c r="H56" s="1033"/>
      <c r="I56" s="1033"/>
      <c r="J56" s="1033">
        <f>'将来負担比率（分子）の構造'!K$52</f>
        <v>10135</v>
      </c>
      <c r="K56" s="1033"/>
      <c r="L56" s="1033"/>
      <c r="M56" s="1033">
        <f>'将来負担比率（分子）の構造'!L$52</f>
        <v>9897</v>
      </c>
      <c r="N56" s="1033"/>
      <c r="O56" s="1033"/>
      <c r="P56" s="1033">
        <f>'将来負担比率（分子）の構造'!M$52</f>
        <v>9446</v>
      </c>
    </row>
    <row r="57" spans="1:16">
      <c r="A57" s="1033" t="s">
        <v>93</v>
      </c>
      <c r="B57" s="1033"/>
      <c r="C57" s="1033"/>
      <c r="D57" s="1033">
        <f>'将来負担比率（分子）の構造'!I$51</f>
        <v>515</v>
      </c>
      <c r="E57" s="1033"/>
      <c r="F57" s="1033"/>
      <c r="G57" s="1033">
        <f>'将来負担比率（分子）の構造'!J$51</f>
        <v>553</v>
      </c>
      <c r="H57" s="1033"/>
      <c r="I57" s="1033"/>
      <c r="J57" s="1033">
        <f>'将来負担比率（分子）の構造'!K$51</f>
        <v>638</v>
      </c>
      <c r="K57" s="1033"/>
      <c r="L57" s="1033"/>
      <c r="M57" s="1033">
        <f>'将来負担比率（分子）の構造'!L$51</f>
        <v>645</v>
      </c>
      <c r="N57" s="1033"/>
      <c r="O57" s="1033"/>
      <c r="P57" s="1033">
        <f>'将来負担比率（分子）の構造'!M$51</f>
        <v>614</v>
      </c>
    </row>
    <row r="58" spans="1:16">
      <c r="A58" s="1033" t="s">
        <v>90</v>
      </c>
      <c r="B58" s="1033"/>
      <c r="C58" s="1033"/>
      <c r="D58" s="1033">
        <f>'将来負担比率（分子）の構造'!I$50</f>
        <v>2065</v>
      </c>
      <c r="E58" s="1033"/>
      <c r="F58" s="1033"/>
      <c r="G58" s="1033">
        <f>'将来負担比率（分子）の構造'!J$50</f>
        <v>2427</v>
      </c>
      <c r="H58" s="1033"/>
      <c r="I58" s="1033"/>
      <c r="J58" s="1033">
        <f>'将来負担比率（分子）の構造'!K$50</f>
        <v>1951</v>
      </c>
      <c r="K58" s="1033"/>
      <c r="L58" s="1033"/>
      <c r="M58" s="1033">
        <f>'将来負担比率（分子）の構造'!L$50</f>
        <v>2376</v>
      </c>
      <c r="N58" s="1033"/>
      <c r="O58" s="1033"/>
      <c r="P58" s="1033">
        <f>'将来負担比率（分子）の構造'!M$50</f>
        <v>2753</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734</v>
      </c>
      <c r="C62" s="1033"/>
      <c r="D62" s="1033"/>
      <c r="E62" s="1033">
        <f>'将来負担比率（分子）の構造'!J$45</f>
        <v>632</v>
      </c>
      <c r="F62" s="1033"/>
      <c r="G62" s="1033"/>
      <c r="H62" s="1033">
        <f>'将来負担比率（分子）の構造'!K$45</f>
        <v>682</v>
      </c>
      <c r="I62" s="1033"/>
      <c r="J62" s="1033"/>
      <c r="K62" s="1033">
        <f>'将来負担比率（分子）の構造'!L$45</f>
        <v>506</v>
      </c>
      <c r="L62" s="1033"/>
      <c r="M62" s="1033"/>
      <c r="N62" s="1033">
        <f>'将来負担比率（分子）の構造'!M$45</f>
        <v>447</v>
      </c>
      <c r="O62" s="1033"/>
      <c r="P62" s="1033"/>
    </row>
    <row r="63" spans="1:16">
      <c r="A63" s="1033" t="s">
        <v>17</v>
      </c>
      <c r="B63" s="1033">
        <f>'将来負担比率（分子）の構造'!I$44</f>
        <v>277</v>
      </c>
      <c r="C63" s="1033"/>
      <c r="D63" s="1033"/>
      <c r="E63" s="1033">
        <f>'将来負担比率（分子）の構造'!J$44</f>
        <v>316</v>
      </c>
      <c r="F63" s="1033"/>
      <c r="G63" s="1033"/>
      <c r="H63" s="1033">
        <f>'将来負担比率（分子）の構造'!K$44</f>
        <v>372</v>
      </c>
      <c r="I63" s="1033"/>
      <c r="J63" s="1033"/>
      <c r="K63" s="1033">
        <f>'将来負担比率（分子）の構造'!L$44</f>
        <v>320</v>
      </c>
      <c r="L63" s="1033"/>
      <c r="M63" s="1033"/>
      <c r="N63" s="1033">
        <f>'将来負担比率（分子）の構造'!M$44</f>
        <v>346</v>
      </c>
      <c r="O63" s="1033"/>
      <c r="P63" s="1033"/>
    </row>
    <row r="64" spans="1:16">
      <c r="A64" s="1033" t="s">
        <v>77</v>
      </c>
      <c r="B64" s="1033">
        <f>'将来負担比率（分子）の構造'!I$43</f>
        <v>1406</v>
      </c>
      <c r="C64" s="1033"/>
      <c r="D64" s="1033"/>
      <c r="E64" s="1033">
        <f>'将来負担比率（分子）の構造'!J$43</f>
        <v>1915</v>
      </c>
      <c r="F64" s="1033"/>
      <c r="G64" s="1033"/>
      <c r="H64" s="1033">
        <f>'将来負担比率（分子）の構造'!K$43</f>
        <v>1877</v>
      </c>
      <c r="I64" s="1033"/>
      <c r="J64" s="1033"/>
      <c r="K64" s="1033">
        <f>'将来負担比率（分子）の構造'!L$43</f>
        <v>1902</v>
      </c>
      <c r="L64" s="1033"/>
      <c r="M64" s="1033"/>
      <c r="N64" s="1033">
        <f>'将来負担比率（分子）の構造'!M$43</f>
        <v>1816</v>
      </c>
      <c r="O64" s="1033"/>
      <c r="P64" s="1033"/>
    </row>
    <row r="65" spans="1:16">
      <c r="A65" s="1033" t="s">
        <v>76</v>
      </c>
      <c r="B65" s="1033">
        <f>'将来負担比率（分子）の構造'!I$42</f>
        <v>14</v>
      </c>
      <c r="C65" s="1033"/>
      <c r="D65" s="1033"/>
      <c r="E65" s="1033">
        <f>'将来負担比率（分子）の構造'!J$42</f>
        <v>19</v>
      </c>
      <c r="F65" s="1033"/>
      <c r="G65" s="1033"/>
      <c r="H65" s="1033">
        <f>'将来負担比率（分子）の構造'!K$42</f>
        <v>44</v>
      </c>
      <c r="I65" s="1033"/>
      <c r="J65" s="1033"/>
      <c r="K65" s="1033">
        <f>'将来負担比率（分子）の構造'!L$42</f>
        <v>42</v>
      </c>
      <c r="L65" s="1033"/>
      <c r="M65" s="1033"/>
      <c r="N65" s="1033">
        <f>'将来負担比率（分子）の構造'!M$42</f>
        <v>35</v>
      </c>
      <c r="O65" s="1033"/>
      <c r="P65" s="1033"/>
    </row>
    <row r="66" spans="1:16">
      <c r="A66" s="1033" t="s">
        <v>68</v>
      </c>
      <c r="B66" s="1033">
        <f>'将来負担比率（分子）の構造'!I$41</f>
        <v>8854</v>
      </c>
      <c r="C66" s="1033"/>
      <c r="D66" s="1033"/>
      <c r="E66" s="1033">
        <f>'将来負担比率（分子）の構造'!J$41</f>
        <v>10492</v>
      </c>
      <c r="F66" s="1033"/>
      <c r="G66" s="1033"/>
      <c r="H66" s="1033">
        <f>'将来負担比率（分子）の構造'!K$41</f>
        <v>12742</v>
      </c>
      <c r="I66" s="1033"/>
      <c r="J66" s="1033"/>
      <c r="K66" s="1033">
        <f>'将来負担比率（分子）の構造'!L$41</f>
        <v>12985</v>
      </c>
      <c r="L66" s="1033"/>
      <c r="M66" s="1033"/>
      <c r="N66" s="1033">
        <f>'将来負担比率（分子）の構造'!M$41</f>
        <v>12708</v>
      </c>
      <c r="O66" s="1033"/>
      <c r="P66" s="1033"/>
    </row>
    <row r="67" spans="1:16">
      <c r="A67" s="1033" t="s">
        <v>95</v>
      </c>
      <c r="B67" s="1033" t="e">
        <f>NA()</f>
        <v>#N/A</v>
      </c>
      <c r="C67" s="1033">
        <f>IF(ISNUMBER('将来負担比率（分子）の構造'!I$53),IF('将来負担比率（分子）の構造'!I$53&lt;0,0,'将来負担比率（分子）の構造'!I$53),NA())</f>
        <v>983</v>
      </c>
      <c r="D67" s="1033" t="e">
        <f>NA()</f>
        <v>#N/A</v>
      </c>
      <c r="E67" s="1033" t="e">
        <f>NA()</f>
        <v>#N/A</v>
      </c>
      <c r="F67" s="1033">
        <f>IF(ISNUMBER('将来負担比率（分子）の構造'!J$53),IF('将来負担比率（分子）の構造'!J$53&lt;0,0,'将来負担比率（分子）の構造'!J$53),NA())</f>
        <v>1814</v>
      </c>
      <c r="G67" s="1033" t="e">
        <f>NA()</f>
        <v>#N/A</v>
      </c>
      <c r="H67" s="1033" t="e">
        <f>NA()</f>
        <v>#N/A</v>
      </c>
      <c r="I67" s="1033">
        <f>IF(ISNUMBER('将来負担比率（分子）の構造'!K$53),IF('将来負担比率（分子）の構造'!K$53&lt;0,0,'将来負担比率（分子）の構造'!K$53),NA())</f>
        <v>2992</v>
      </c>
      <c r="J67" s="1033" t="e">
        <f>NA()</f>
        <v>#N/A</v>
      </c>
      <c r="K67" s="1033" t="e">
        <f>NA()</f>
        <v>#N/A</v>
      </c>
      <c r="L67" s="1033">
        <f>IF(ISNUMBER('将来負担比率（分子）の構造'!L$53),IF('将来負担比率（分子）の構造'!L$53&lt;0,0,'将来負担比率（分子）の構造'!L$53),NA())</f>
        <v>2838</v>
      </c>
      <c r="M67" s="1033" t="e">
        <f>NA()</f>
        <v>#N/A</v>
      </c>
      <c r="N67" s="1033" t="e">
        <f>NA()</f>
        <v>#N/A</v>
      </c>
      <c r="O67" s="1033">
        <f>IF(ISNUMBER('将来負担比率（分子）の構造'!M$53),IF('将来負担比率（分子）の構造'!M$53&lt;0,0,'将来負担比率（分子）の構造'!M$53),NA())</f>
        <v>2540</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399</v>
      </c>
      <c r="C72" s="1037">
        <f>基金残高に係る経年分析!G55</f>
        <v>690</v>
      </c>
      <c r="D72" s="1037">
        <f>基金残高に係る経年分析!H55</f>
        <v>755</v>
      </c>
    </row>
    <row r="73" spans="1:16">
      <c r="A73" s="1035" t="s">
        <v>131</v>
      </c>
      <c r="B73" s="1037">
        <f>基金残高に係る経年分析!F56</f>
        <v>327</v>
      </c>
      <c r="C73" s="1037">
        <f>基金残高に係る経年分析!G56</f>
        <v>327</v>
      </c>
      <c r="D73" s="1037">
        <f>基金残高に係る経年分析!H56</f>
        <v>446</v>
      </c>
    </row>
    <row r="74" spans="1:16">
      <c r="A74" s="1035" t="s">
        <v>133</v>
      </c>
      <c r="B74" s="1037">
        <f>基金残高に係る経年分析!F57</f>
        <v>1105</v>
      </c>
      <c r="C74" s="1037">
        <f>基金残高に係る経年分析!G57</f>
        <v>1226</v>
      </c>
      <c r="D74" s="1037">
        <f>基金残高に係る経年分析!H57</f>
        <v>1421</v>
      </c>
    </row>
  </sheetData>
  <sheetProtection algorithmName="SHA-512" hashValue="/7Eqex62AJB5afMDtC50rWQTEyjUaw3z61Zslf8FIjKUIZOzVJ+z0BAMdTc3ddPwnjL4JHgbuSP4p3iWSQDurA==" saltValue="GbQZoBZuUKVDKj9ho2mbM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election activeCell="AM46" sqref="AM46"/>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539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540</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541</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166</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356</v>
      </c>
      <c r="BQ50" s="1088"/>
      <c r="BR50" s="1088"/>
      <c r="BS50" s="1088"/>
      <c r="BT50" s="1088"/>
      <c r="BU50" s="1088"/>
      <c r="BV50" s="1088"/>
      <c r="BW50" s="1088"/>
      <c r="BX50" s="1088" t="s">
        <v>524</v>
      </c>
      <c r="BY50" s="1088"/>
      <c r="BZ50" s="1088"/>
      <c r="CA50" s="1088"/>
      <c r="CB50" s="1088"/>
      <c r="CC50" s="1088"/>
      <c r="CD50" s="1088"/>
      <c r="CE50" s="1088"/>
      <c r="CF50" s="1088" t="s">
        <v>525</v>
      </c>
      <c r="CG50" s="1088"/>
      <c r="CH50" s="1088"/>
      <c r="CI50" s="1088"/>
      <c r="CJ50" s="1088"/>
      <c r="CK50" s="1088"/>
      <c r="CL50" s="1088"/>
      <c r="CM50" s="1088"/>
      <c r="CN50" s="1088" t="s">
        <v>526</v>
      </c>
      <c r="CO50" s="1088"/>
      <c r="CP50" s="1088"/>
      <c r="CQ50" s="1088"/>
      <c r="CR50" s="1088"/>
      <c r="CS50" s="1088"/>
      <c r="CT50" s="1088"/>
      <c r="CU50" s="1088"/>
      <c r="CV50" s="1088" t="s">
        <v>527</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542</v>
      </c>
      <c r="AO51" s="1087"/>
      <c r="AP51" s="1087"/>
      <c r="AQ51" s="1087"/>
      <c r="AR51" s="1087"/>
      <c r="AS51" s="1087"/>
      <c r="AT51" s="1087"/>
      <c r="AU51" s="1087"/>
      <c r="AV51" s="1087"/>
      <c r="AW51" s="1087"/>
      <c r="AX51" s="1087"/>
      <c r="AY51" s="1087"/>
      <c r="AZ51" s="1087"/>
      <c r="BA51" s="1087"/>
      <c r="BB51" s="1087" t="s">
        <v>484</v>
      </c>
      <c r="BC51" s="1087"/>
      <c r="BD51" s="1087"/>
      <c r="BE51" s="1087"/>
      <c r="BF51" s="1087"/>
      <c r="BG51" s="1087"/>
      <c r="BH51" s="1087"/>
      <c r="BI51" s="1087"/>
      <c r="BJ51" s="1087"/>
      <c r="BK51" s="1087"/>
      <c r="BL51" s="1087"/>
      <c r="BM51" s="1087"/>
      <c r="BN51" s="1087"/>
      <c r="BO51" s="1087"/>
      <c r="BP51" s="1092">
        <v>28.9</v>
      </c>
      <c r="BQ51" s="1092"/>
      <c r="BR51" s="1092"/>
      <c r="BS51" s="1092"/>
      <c r="BT51" s="1092"/>
      <c r="BU51" s="1092"/>
      <c r="BV51" s="1092"/>
      <c r="BW51" s="1092"/>
      <c r="BX51" s="1092">
        <v>53.3</v>
      </c>
      <c r="BY51" s="1092"/>
      <c r="BZ51" s="1092"/>
      <c r="CA51" s="1092"/>
      <c r="CB51" s="1092"/>
      <c r="CC51" s="1092"/>
      <c r="CD51" s="1092"/>
      <c r="CE51" s="1092"/>
      <c r="CF51" s="1092">
        <v>84.2</v>
      </c>
      <c r="CG51" s="1092"/>
      <c r="CH51" s="1092"/>
      <c r="CI51" s="1092"/>
      <c r="CJ51" s="1092"/>
      <c r="CK51" s="1092"/>
      <c r="CL51" s="1092"/>
      <c r="CM51" s="1092"/>
      <c r="CN51" s="1092">
        <v>74.099999999999994</v>
      </c>
      <c r="CO51" s="1092"/>
      <c r="CP51" s="1092"/>
      <c r="CQ51" s="1092"/>
      <c r="CR51" s="1092"/>
      <c r="CS51" s="1092"/>
      <c r="CT51" s="1092"/>
      <c r="CU51" s="1092"/>
      <c r="CV51" s="1092">
        <v>67.400000000000006</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544</v>
      </c>
      <c r="BC53" s="1087"/>
      <c r="BD53" s="1087"/>
      <c r="BE53" s="1087"/>
      <c r="BF53" s="1087"/>
      <c r="BG53" s="1087"/>
      <c r="BH53" s="1087"/>
      <c r="BI53" s="1087"/>
      <c r="BJ53" s="1087"/>
      <c r="BK53" s="1087"/>
      <c r="BL53" s="1087"/>
      <c r="BM53" s="1087"/>
      <c r="BN53" s="1087"/>
      <c r="BO53" s="1087"/>
      <c r="BP53" s="1092">
        <v>69.400000000000006</v>
      </c>
      <c r="BQ53" s="1092"/>
      <c r="BR53" s="1092"/>
      <c r="BS53" s="1092"/>
      <c r="BT53" s="1092"/>
      <c r="BU53" s="1092"/>
      <c r="BV53" s="1092"/>
      <c r="BW53" s="1092"/>
      <c r="BX53" s="1092">
        <v>70.5</v>
      </c>
      <c r="BY53" s="1092"/>
      <c r="BZ53" s="1092"/>
      <c r="CA53" s="1092"/>
      <c r="CB53" s="1092"/>
      <c r="CC53" s="1092"/>
      <c r="CD53" s="1092"/>
      <c r="CE53" s="1092"/>
      <c r="CF53" s="1092">
        <v>70.5</v>
      </c>
      <c r="CG53" s="1092"/>
      <c r="CH53" s="1092"/>
      <c r="CI53" s="1092"/>
      <c r="CJ53" s="1092"/>
      <c r="CK53" s="1092"/>
      <c r="CL53" s="1092"/>
      <c r="CM53" s="1092"/>
      <c r="CN53" s="1092">
        <v>67.900000000000006</v>
      </c>
      <c r="CO53" s="1092"/>
      <c r="CP53" s="1092"/>
      <c r="CQ53" s="1092"/>
      <c r="CR53" s="1092"/>
      <c r="CS53" s="1092"/>
      <c r="CT53" s="1092"/>
      <c r="CU53" s="1092"/>
      <c r="CV53" s="1092">
        <v>77.3</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511</v>
      </c>
      <c r="AO55" s="1088"/>
      <c r="AP55" s="1088"/>
      <c r="AQ55" s="1088"/>
      <c r="AR55" s="1088"/>
      <c r="AS55" s="1088"/>
      <c r="AT55" s="1088"/>
      <c r="AU55" s="1088"/>
      <c r="AV55" s="1088"/>
      <c r="AW55" s="1088"/>
      <c r="AX55" s="1088"/>
      <c r="AY55" s="1088"/>
      <c r="AZ55" s="1088"/>
      <c r="BA55" s="1088"/>
      <c r="BB55" s="1087" t="s">
        <v>484</v>
      </c>
      <c r="BC55" s="1087"/>
      <c r="BD55" s="1087"/>
      <c r="BE55" s="1087"/>
      <c r="BF55" s="1087"/>
      <c r="BG55" s="1087"/>
      <c r="BH55" s="1087"/>
      <c r="BI55" s="1087"/>
      <c r="BJ55" s="1087"/>
      <c r="BK55" s="1087"/>
      <c r="BL55" s="1087"/>
      <c r="BM55" s="1087"/>
      <c r="BN55" s="1087"/>
      <c r="BO55" s="1087"/>
      <c r="BP55" s="1092">
        <v>0</v>
      </c>
      <c r="BQ55" s="1092"/>
      <c r="BR55" s="1092"/>
      <c r="BS55" s="1092"/>
      <c r="BT55" s="1092"/>
      <c r="BU55" s="1092"/>
      <c r="BV55" s="1092"/>
      <c r="BW55" s="1092"/>
      <c r="BX55" s="1092">
        <v>0</v>
      </c>
      <c r="BY55" s="1092"/>
      <c r="BZ55" s="1092"/>
      <c r="CA55" s="1092"/>
      <c r="CB55" s="1092"/>
      <c r="CC55" s="1092"/>
      <c r="CD55" s="1092"/>
      <c r="CE55" s="1092"/>
      <c r="CF55" s="1092">
        <v>0</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544</v>
      </c>
      <c r="BC57" s="1087"/>
      <c r="BD57" s="1087"/>
      <c r="BE57" s="1087"/>
      <c r="BF57" s="1087"/>
      <c r="BG57" s="1087"/>
      <c r="BH57" s="1087"/>
      <c r="BI57" s="1087"/>
      <c r="BJ57" s="1087"/>
      <c r="BK57" s="1087"/>
      <c r="BL57" s="1087"/>
      <c r="BM57" s="1087"/>
      <c r="BN57" s="1087"/>
      <c r="BO57" s="1087"/>
      <c r="BP57" s="1092">
        <v>60.1</v>
      </c>
      <c r="BQ57" s="1092"/>
      <c r="BR57" s="1092"/>
      <c r="BS57" s="1092"/>
      <c r="BT57" s="1092"/>
      <c r="BU57" s="1092"/>
      <c r="BV57" s="1092"/>
      <c r="BW57" s="1092"/>
      <c r="BX57" s="1092">
        <v>61.6</v>
      </c>
      <c r="BY57" s="1092"/>
      <c r="BZ57" s="1092"/>
      <c r="CA57" s="1092"/>
      <c r="CB57" s="1092"/>
      <c r="CC57" s="1092"/>
      <c r="CD57" s="1092"/>
      <c r="CE57" s="1092"/>
      <c r="CF57" s="1092">
        <v>64.3</v>
      </c>
      <c r="CG57" s="1092"/>
      <c r="CH57" s="1092"/>
      <c r="CI57" s="1092"/>
      <c r="CJ57" s="1092"/>
      <c r="CK57" s="1092"/>
      <c r="CL57" s="1092"/>
      <c r="CM57" s="1092"/>
      <c r="CN57" s="1092">
        <v>65.3</v>
      </c>
      <c r="CO57" s="1092"/>
      <c r="CP57" s="1092"/>
      <c r="CQ57" s="1092"/>
      <c r="CR57" s="1092"/>
      <c r="CS57" s="1092"/>
      <c r="CT57" s="1092"/>
      <c r="CU57" s="1092"/>
      <c r="CV57" s="1092">
        <v>66.599999999999994</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327</v>
      </c>
    </row>
    <row r="64" spans="1:109">
      <c r="B64" s="728"/>
      <c r="G64" s="1063"/>
      <c r="I64" s="363"/>
      <c r="J64" s="363"/>
      <c r="K64" s="363"/>
      <c r="L64" s="363"/>
      <c r="M64" s="363"/>
      <c r="N64" s="1082"/>
      <c r="AM64" s="1063"/>
      <c r="AN64" s="1063" t="s">
        <v>540</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543</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166</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356</v>
      </c>
      <c r="BQ72" s="1088"/>
      <c r="BR72" s="1088"/>
      <c r="BS72" s="1088"/>
      <c r="BT72" s="1088"/>
      <c r="BU72" s="1088"/>
      <c r="BV72" s="1088"/>
      <c r="BW72" s="1088"/>
      <c r="BX72" s="1088" t="s">
        <v>524</v>
      </c>
      <c r="BY72" s="1088"/>
      <c r="BZ72" s="1088"/>
      <c r="CA72" s="1088"/>
      <c r="CB72" s="1088"/>
      <c r="CC72" s="1088"/>
      <c r="CD72" s="1088"/>
      <c r="CE72" s="1088"/>
      <c r="CF72" s="1088" t="s">
        <v>525</v>
      </c>
      <c r="CG72" s="1088"/>
      <c r="CH72" s="1088"/>
      <c r="CI72" s="1088"/>
      <c r="CJ72" s="1088"/>
      <c r="CK72" s="1088"/>
      <c r="CL72" s="1088"/>
      <c r="CM72" s="1088"/>
      <c r="CN72" s="1088" t="s">
        <v>526</v>
      </c>
      <c r="CO72" s="1088"/>
      <c r="CP72" s="1088"/>
      <c r="CQ72" s="1088"/>
      <c r="CR72" s="1088"/>
      <c r="CS72" s="1088"/>
      <c r="CT72" s="1088"/>
      <c r="CU72" s="1088"/>
      <c r="CV72" s="1088" t="s">
        <v>527</v>
      </c>
      <c r="CW72" s="1088"/>
      <c r="CX72" s="1088"/>
      <c r="CY72" s="1088"/>
      <c r="CZ72" s="1088"/>
      <c r="DA72" s="1088"/>
      <c r="DB72" s="1088"/>
      <c r="DC72" s="1088"/>
    </row>
    <row r="73" spans="2:107">
      <c r="B73" s="728"/>
      <c r="G73" s="1065"/>
      <c r="H73" s="1065"/>
      <c r="I73" s="1065"/>
      <c r="J73" s="1065"/>
      <c r="K73" s="1075"/>
      <c r="L73" s="1075"/>
      <c r="M73" s="1075"/>
      <c r="N73" s="1075"/>
      <c r="AM73" s="1067"/>
      <c r="AN73" s="1087" t="s">
        <v>542</v>
      </c>
      <c r="AO73" s="1087"/>
      <c r="AP73" s="1087"/>
      <c r="AQ73" s="1087"/>
      <c r="AR73" s="1087"/>
      <c r="AS73" s="1087"/>
      <c r="AT73" s="1087"/>
      <c r="AU73" s="1087"/>
      <c r="AV73" s="1087"/>
      <c r="AW73" s="1087"/>
      <c r="AX73" s="1087"/>
      <c r="AY73" s="1087"/>
      <c r="AZ73" s="1087"/>
      <c r="BA73" s="1087"/>
      <c r="BB73" s="1087" t="s">
        <v>484</v>
      </c>
      <c r="BC73" s="1087"/>
      <c r="BD73" s="1087"/>
      <c r="BE73" s="1087"/>
      <c r="BF73" s="1087"/>
      <c r="BG73" s="1087"/>
      <c r="BH73" s="1087"/>
      <c r="BI73" s="1087"/>
      <c r="BJ73" s="1087"/>
      <c r="BK73" s="1087"/>
      <c r="BL73" s="1087"/>
      <c r="BM73" s="1087"/>
      <c r="BN73" s="1087"/>
      <c r="BO73" s="1087"/>
      <c r="BP73" s="1092">
        <v>28.9</v>
      </c>
      <c r="BQ73" s="1092"/>
      <c r="BR73" s="1092"/>
      <c r="BS73" s="1092"/>
      <c r="BT73" s="1092"/>
      <c r="BU73" s="1092"/>
      <c r="BV73" s="1092"/>
      <c r="BW73" s="1092"/>
      <c r="BX73" s="1092">
        <v>53.3</v>
      </c>
      <c r="BY73" s="1092"/>
      <c r="BZ73" s="1092"/>
      <c r="CA73" s="1092"/>
      <c r="CB73" s="1092"/>
      <c r="CC73" s="1092"/>
      <c r="CD73" s="1092"/>
      <c r="CE73" s="1092"/>
      <c r="CF73" s="1092">
        <v>84.2</v>
      </c>
      <c r="CG73" s="1092"/>
      <c r="CH73" s="1092"/>
      <c r="CI73" s="1092"/>
      <c r="CJ73" s="1092"/>
      <c r="CK73" s="1092"/>
      <c r="CL73" s="1092"/>
      <c r="CM73" s="1092"/>
      <c r="CN73" s="1092">
        <v>74.099999999999994</v>
      </c>
      <c r="CO73" s="1092"/>
      <c r="CP73" s="1092"/>
      <c r="CQ73" s="1092"/>
      <c r="CR73" s="1092"/>
      <c r="CS73" s="1092"/>
      <c r="CT73" s="1092"/>
      <c r="CU73" s="1092"/>
      <c r="CV73" s="1092">
        <v>67.400000000000006</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406</v>
      </c>
      <c r="BC75" s="1087"/>
      <c r="BD75" s="1087"/>
      <c r="BE75" s="1087"/>
      <c r="BF75" s="1087"/>
      <c r="BG75" s="1087"/>
      <c r="BH75" s="1087"/>
      <c r="BI75" s="1087"/>
      <c r="BJ75" s="1087"/>
      <c r="BK75" s="1087"/>
      <c r="BL75" s="1087"/>
      <c r="BM75" s="1087"/>
      <c r="BN75" s="1087"/>
      <c r="BO75" s="1087"/>
      <c r="BP75" s="1092">
        <v>10.9</v>
      </c>
      <c r="BQ75" s="1092"/>
      <c r="BR75" s="1092"/>
      <c r="BS75" s="1092"/>
      <c r="BT75" s="1092"/>
      <c r="BU75" s="1092"/>
      <c r="BV75" s="1092"/>
      <c r="BW75" s="1092"/>
      <c r="BX75" s="1092">
        <v>10.9</v>
      </c>
      <c r="BY75" s="1092"/>
      <c r="BZ75" s="1092"/>
      <c r="CA75" s="1092"/>
      <c r="CB75" s="1092"/>
      <c r="CC75" s="1092"/>
      <c r="CD75" s="1092"/>
      <c r="CE75" s="1092"/>
      <c r="CF75" s="1092">
        <v>10.9</v>
      </c>
      <c r="CG75" s="1092"/>
      <c r="CH75" s="1092"/>
      <c r="CI75" s="1092"/>
      <c r="CJ75" s="1092"/>
      <c r="CK75" s="1092"/>
      <c r="CL75" s="1092"/>
      <c r="CM75" s="1092"/>
      <c r="CN75" s="1092">
        <v>10.8</v>
      </c>
      <c r="CO75" s="1092"/>
      <c r="CP75" s="1092"/>
      <c r="CQ75" s="1092"/>
      <c r="CR75" s="1092"/>
      <c r="CS75" s="1092"/>
      <c r="CT75" s="1092"/>
      <c r="CU75" s="1092"/>
      <c r="CV75" s="1092">
        <v>11.5</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511</v>
      </c>
      <c r="AO77" s="1088"/>
      <c r="AP77" s="1088"/>
      <c r="AQ77" s="1088"/>
      <c r="AR77" s="1088"/>
      <c r="AS77" s="1088"/>
      <c r="AT77" s="1088"/>
      <c r="AU77" s="1088"/>
      <c r="AV77" s="1088"/>
      <c r="AW77" s="1088"/>
      <c r="AX77" s="1088"/>
      <c r="AY77" s="1088"/>
      <c r="AZ77" s="1088"/>
      <c r="BA77" s="1088"/>
      <c r="BB77" s="1087" t="s">
        <v>484</v>
      </c>
      <c r="BC77" s="1087"/>
      <c r="BD77" s="1087"/>
      <c r="BE77" s="1087"/>
      <c r="BF77" s="1087"/>
      <c r="BG77" s="1087"/>
      <c r="BH77" s="1087"/>
      <c r="BI77" s="1087"/>
      <c r="BJ77" s="1087"/>
      <c r="BK77" s="1087"/>
      <c r="BL77" s="1087"/>
      <c r="BM77" s="1087"/>
      <c r="BN77" s="1087"/>
      <c r="BO77" s="1087"/>
      <c r="BP77" s="1092">
        <v>0</v>
      </c>
      <c r="BQ77" s="1092"/>
      <c r="BR77" s="1092"/>
      <c r="BS77" s="1092"/>
      <c r="BT77" s="1092"/>
      <c r="BU77" s="1092"/>
      <c r="BV77" s="1092"/>
      <c r="BW77" s="1092"/>
      <c r="BX77" s="1092">
        <v>0</v>
      </c>
      <c r="BY77" s="1092"/>
      <c r="BZ77" s="1092"/>
      <c r="CA77" s="1092"/>
      <c r="CB77" s="1092"/>
      <c r="CC77" s="1092"/>
      <c r="CD77" s="1092"/>
      <c r="CE77" s="1092"/>
      <c r="CF77" s="1092">
        <v>0</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406</v>
      </c>
      <c r="BC79" s="1087"/>
      <c r="BD79" s="1087"/>
      <c r="BE79" s="1087"/>
      <c r="BF79" s="1087"/>
      <c r="BG79" s="1087"/>
      <c r="BH79" s="1087"/>
      <c r="BI79" s="1087"/>
      <c r="BJ79" s="1087"/>
      <c r="BK79" s="1087"/>
      <c r="BL79" s="1087"/>
      <c r="BM79" s="1087"/>
      <c r="BN79" s="1087"/>
      <c r="BO79" s="1087"/>
      <c r="BP79" s="1092">
        <v>8.6</v>
      </c>
      <c r="BQ79" s="1092"/>
      <c r="BR79" s="1092"/>
      <c r="BS79" s="1092"/>
      <c r="BT79" s="1092"/>
      <c r="BU79" s="1092"/>
      <c r="BV79" s="1092"/>
      <c r="BW79" s="1092"/>
      <c r="BX79" s="1092">
        <v>8.6</v>
      </c>
      <c r="BY79" s="1092"/>
      <c r="BZ79" s="1092"/>
      <c r="CA79" s="1092"/>
      <c r="CB79" s="1092"/>
      <c r="CC79" s="1092"/>
      <c r="CD79" s="1092"/>
      <c r="CE79" s="1092"/>
      <c r="CF79" s="1092">
        <v>8.9</v>
      </c>
      <c r="CG79" s="1092"/>
      <c r="CH79" s="1092"/>
      <c r="CI79" s="1092"/>
      <c r="CJ79" s="1092"/>
      <c r="CK79" s="1092"/>
      <c r="CL79" s="1092"/>
      <c r="CM79" s="1092"/>
      <c r="CN79" s="1092">
        <v>8.9</v>
      </c>
      <c r="CO79" s="1092"/>
      <c r="CP79" s="1092"/>
      <c r="CQ79" s="1092"/>
      <c r="CR79" s="1092"/>
      <c r="CS79" s="1092"/>
      <c r="CT79" s="1092"/>
      <c r="CU79" s="1092"/>
      <c r="CV79" s="1092">
        <v>9.1</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zdVnlm/jq4RIw+x9cPnB4ADsEXmTeV6AYVWftBuiD3lXDOBWpZrJTR/QfaNLrKuqsrvgK83VVBW0xPLwlO05Tw==" saltValue="GrVgMUaQ9dkrCMqWgIlpB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SheetLayoutView="70" workbookViewId="0">
      <selection activeCell="AM46" sqref="AM46"/>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ARXsXyTISnuAwdldK/A+Hn9uY0oj1U5XzZCo+U8FYsnvd3UIadp5/RiD03zCrmugDTggncgs1jNdcwIluXyl4Q==" saltValue="9/dfLkF1hW0z7WN7sND5+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SheetLayoutView="55" workbookViewId="0">
      <selection activeCell="AM46" sqref="AM46"/>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sxqslkdIzpeK+/1RqiTkkDGFHez2fZ+XvwpLBmSoTThM54kNcshb0tsGSAx4u/1VZ6zxgJhzfOrRsMOCoDy5GQ==" saltValue="qtrFmdeDuOggpqpN4XAKK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2024-03-14T00:53:12Z</dcterms:created>
  <dcterms:modified xsi:type="dcterms:W3CDTF">2025-03-11T01:38:58Z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2025-03-11T01:38:58Z</vt:filetime>
  </property>
</Properties>
</file>